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asgpr-my.sharepoint.com/personal/cveguilla_asg_pr_gov/Documents/1B-CONTRATOS - Asuntos Legales/SUBASTAS/26J-03389, TELEFONO SATELITAL/"/>
    </mc:Choice>
  </mc:AlternateContent>
  <xr:revisionPtr revIDLastSave="0" documentId="8_{F49DEBF7-72A0-4026-ADD2-6866351C35A9}" xr6:coauthVersionLast="47" xr6:coauthVersionMax="47" xr10:uidLastSave="{00000000-0000-0000-0000-000000000000}"/>
  <bookViews>
    <workbookView xWindow="28680" yWindow="-120" windowWidth="29040" windowHeight="15720" xr2:uid="{6D873A2B-69A1-43D9-A5CC-5674C3FD9667}"/>
  </bookViews>
  <sheets>
    <sheet name="SATELITALES" sheetId="6" r:id="rId1"/>
  </sheets>
  <externalReferences>
    <externalReference r:id="rId2"/>
  </externalReferences>
  <definedNames>
    <definedName name="_xlnm._FilterDatabase" localSheetId="0" hidden="1">SATELITALES!$A$18:$N$85</definedName>
    <definedName name="_xlcn.WorksheetConnection_26J03389TELEFONOSSATELITALESTABLAPARACONTRATOSYAGENCIAS.xlsxTable1" hidden="1">Table1[]</definedName>
    <definedName name="_xlcn.WorksheetConnection_26J03389TELEFONOSSATELITALESTABLAPARACONTRATOSYAGENCIAS.xlsxTable14" hidden="1">Table14</definedName>
    <definedName name="_xlcn.WorksheetConnection_Sheet1A6A14" hidden="1">[1]SATELITES!$B$11:$B$19</definedName>
    <definedName name="_xlcn.WorksheetConnection_Sheet1C6C14" hidden="1">[1]SATELITES!$D$11:$D$19</definedName>
    <definedName name="_xlnm.Print_Area" localSheetId="0">SATELITALES!$A$18:$N$18</definedName>
    <definedName name="Slicer_DESCRIPCIÓN">#N/A</definedName>
    <definedName name="Slicer_LICITADOR">#N/A</definedName>
    <definedName name="Slicer_PARTIDAS">#N/A</definedName>
    <definedName name="Slicer_RENGLÓN">#N/A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4:slicerCache r:id="rId5"/>
        <x14:slicerCache r:id="rId6"/>
      </x15:slicerCaches>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Range 1" name="Range 1" connection="WorksheetConnection_Sheet1!$C$6:$C$14"/>
          <x15:modelTable id="Range" name="Range" connection="WorksheetConnection_Sheet1!$A$6:$A$14"/>
          <x15:modelTable id="Table14" name="Table14" connection="WorksheetConnection_26J-03389 TELEFONOS SATELITALES TABLA PARA CONTRATOS Y AGENCIAS.xlsx!Table14"/>
          <x15:modelTable id="Table1" name="Table1" connection="WorksheetConnection_26J-03389 TELEFONOS SATELITALES TABLA PARA CONTRATOS Y AGENCIAS.xlsx!Table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7" i="6" l="1"/>
  <c r="B78" i="6" s="1"/>
  <c r="B79" i="6" s="1"/>
  <c r="B80" i="6" s="1"/>
  <c r="B81" i="6" s="1"/>
  <c r="B82" i="6" s="1"/>
  <c r="B84" i="6" s="1"/>
  <c r="F75" i="6"/>
  <c r="B54" i="6"/>
  <c r="B58" i="6" s="1"/>
  <c r="B60" i="6" s="1"/>
  <c r="B61" i="6" s="1"/>
  <c r="B62" i="6" s="1"/>
  <c r="B63" i="6" s="1"/>
  <c r="B64" i="6" s="1"/>
  <c r="B65" i="6" s="1"/>
  <c r="B66" i="6" s="1"/>
  <c r="B67" i="6" s="1"/>
  <c r="B68" i="6" s="1"/>
  <c r="B69" i="6" s="1"/>
  <c r="B70" i="6" s="1"/>
  <c r="B71" i="6" s="1"/>
  <c r="B72" i="6" s="1"/>
  <c r="B73" i="6" s="1"/>
  <c r="B74" i="6" s="1"/>
  <c r="B42" i="6"/>
  <c r="B43" i="6" s="1"/>
  <c r="B44" i="6" s="1"/>
  <c r="B45" i="6" s="1"/>
  <c r="B46" i="6" s="1"/>
  <c r="B47" i="6" s="1"/>
  <c r="B48" i="6" s="1"/>
  <c r="B49" i="6" s="1"/>
  <c r="B50" i="6"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85A5076-A771-4532-9A51-3E21991661A0}"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17F0ACE4-302A-4D4D-B782-B4F63E4E07B0}" name="WorksheetConnection_26J-03389 TELEFONOS SATELITALES TABLA PARA CONTRATOS Y AGENCIAS.xlsx!Table1" type="102" refreshedVersion="8" minRefreshableVersion="5">
    <extLst>
      <ext xmlns:x15="http://schemas.microsoft.com/office/spreadsheetml/2010/11/main" uri="{DE250136-89BD-433C-8126-D09CA5730AF9}">
        <x15:connection id="Table1">
          <x15:rangePr sourceName="_xlcn.WorksheetConnection_26J03389TELEFONOSSATELITALESTABLAPARACONTRATOSYAGENCIAS.xlsxTable1"/>
        </x15:connection>
      </ext>
    </extLst>
  </connection>
  <connection id="3" xr16:uid="{81B53424-C86F-4433-80F0-F78C7F81DB7F}" name="WorksheetConnection_26J-03389 TELEFONOS SATELITALES TABLA PARA CONTRATOS Y AGENCIAS.xlsx!Table14" type="102" refreshedVersion="8" minRefreshableVersion="5">
    <extLst>
      <ext xmlns:x15="http://schemas.microsoft.com/office/spreadsheetml/2010/11/main" uri="{DE250136-89BD-433C-8126-D09CA5730AF9}">
        <x15:connection id="Table14">
          <x15:rangePr sourceName="_xlcn.WorksheetConnection_26J03389TELEFONOSSATELITALESTABLAPARACONTRATOSYAGENCIAS.xlsxTable14"/>
        </x15:connection>
      </ext>
    </extLst>
  </connection>
  <connection id="4" xr16:uid="{88C74965-EE0E-48D3-9250-3C7C0513E3F9}" name="WorksheetConnection_Sheet1!$A$6:$A$14" type="102" refreshedVersion="8" minRefreshableVersion="5">
    <extLst>
      <ext xmlns:x15="http://schemas.microsoft.com/office/spreadsheetml/2010/11/main" uri="{DE250136-89BD-433C-8126-D09CA5730AF9}">
        <x15:connection id="Range" autoDelete="1">
          <x15:rangePr sourceName="_xlcn.WorksheetConnection_Sheet1A6A14"/>
        </x15:connection>
      </ext>
    </extLst>
  </connection>
  <connection id="5" xr16:uid="{04BAD25A-07D7-4A3E-AB4C-43130732726D}" name="WorksheetConnection_Sheet1!$C$6:$C$14" type="102" refreshedVersion="8" minRefreshableVersion="5">
    <extLst>
      <ext xmlns:x15="http://schemas.microsoft.com/office/spreadsheetml/2010/11/main" uri="{DE250136-89BD-433C-8126-D09CA5730AF9}">
        <x15:connection id="Range 1" autoDelete="1">
          <x15:rangePr sourceName="_xlcn.WorksheetConnection_Sheet1C6C14"/>
        </x15:connection>
      </ext>
    </extLst>
  </connection>
</connections>
</file>

<file path=xl/sharedStrings.xml><?xml version="1.0" encoding="utf-8"?>
<sst xmlns="http://schemas.openxmlformats.org/spreadsheetml/2006/main" count="782" uniqueCount="235">
  <si>
    <t>ADMINISTRACIÓN DE SERVICIOS GENERALES</t>
  </si>
  <si>
    <t>NÚM DE SUBASTA:</t>
  </si>
  <si>
    <t>GOBIERNO DE PUERTO RICO</t>
  </si>
  <si>
    <t>TÍTULO DE SUBASTA:</t>
  </si>
  <si>
    <t>VIGENCIA:</t>
  </si>
  <si>
    <t>RENGLÓN</t>
  </si>
  <si>
    <t>DESCRIPCIÓN</t>
  </si>
  <si>
    <t>LICITADOR</t>
  </si>
  <si>
    <t>N/A</t>
  </si>
  <si>
    <t>INMEDIATA</t>
  </si>
  <si>
    <t>2 años</t>
  </si>
  <si>
    <t>FRECUENCIA</t>
  </si>
  <si>
    <t>PRECIO UNITARIO</t>
  </si>
  <si>
    <t>DESCUENTO</t>
  </si>
  <si>
    <t>DESCUENTO POR VOLUMEN</t>
  </si>
  <si>
    <t xml:space="preserve">MARCA / MODELO </t>
  </si>
  <si>
    <t>GARANTIA</t>
  </si>
  <si>
    <t>SERVICIOS/ ACCESORIOS ADICIONALES</t>
  </si>
  <si>
    <t xml:space="preserve">TIEMPO DE ENTREGA </t>
  </si>
  <si>
    <t>PROCEDENCIA</t>
  </si>
  <si>
    <t xml:space="preserve">OBSERVACIONES </t>
  </si>
  <si>
    <t xml:space="preserve">Teléfono Satelital con las siguientes especificaciones:   *Voice, Data, SMS,  mini USB, SOS, GPS, and Location Based Services USB *Integrated Horns compliance with AES-256 *Military grade durability *Con cargador para vehículo y oficina (electricidad). </t>
  </si>
  <si>
    <t>N-SAT CORPORATION</t>
  </si>
  <si>
    <t>WORLDNET TELECOMMUNICATIONS LLC.</t>
  </si>
  <si>
    <t xml:space="preserve">"Docking Station" con las siguientes especificaciones: *Voz *Manos libles *"Bluetooth" </t>
  </si>
  <si>
    <t>Mensual</t>
  </si>
  <si>
    <t>Una vez</t>
  </si>
  <si>
    <t>Iridium 9575</t>
  </si>
  <si>
    <t>12 meses</t>
  </si>
  <si>
    <t>Garantia por problemas de manufacturero miestras se mantenga en contrato</t>
  </si>
  <si>
    <t>2% en compra de 5 unidades o mas</t>
  </si>
  <si>
    <t>Iridium 9575 Extreme</t>
  </si>
  <si>
    <t>Iridium 9555</t>
  </si>
  <si>
    <t>2 a 3 semanas</t>
  </si>
  <si>
    <t>Malasya</t>
  </si>
  <si>
    <t>5-10 dias</t>
  </si>
  <si>
    <t xml:space="preserve">5-10 dias </t>
  </si>
  <si>
    <t>Made in Malasya / ships from USA</t>
  </si>
  <si>
    <t xml:space="preserve">Esta unidad se incluye de acuerdo a Enmineda num. . No posee GPS ni SOS. </t>
  </si>
  <si>
    <t>Equipo Iridium 9575 incluido como renta dentro de la mensualida. El equipo es propiedad de WorldNet. Costo por reemplazo de equipo perdido, danado o robado es de $1,850.00.</t>
  </si>
  <si>
    <t xml:space="preserve">AC Travel Charger/ Auto Accessory Adapter/Rechargeable Li-ion battery/
Adapter/ 9575 Antenna/ Power USB Adapter/ 9575 Power USB/ Portable Auxiliary Antenna/ Leather Holster/ Headset/ USD-Mini USB Cable / Quick Start Guide </t>
  </si>
  <si>
    <t>Additional minute $1.80/ Calls to  Inmarsat,Thuraya, other satellite phones $9.95/min. / SMS $0.47 per message</t>
  </si>
  <si>
    <t>Beam</t>
  </si>
  <si>
    <t>SatStation</t>
  </si>
  <si>
    <t>Requiere handset, cable y antena</t>
  </si>
  <si>
    <t>Requiere cable y antena. Incluye privacy handset</t>
  </si>
  <si>
    <t>4 semanas</t>
  </si>
  <si>
    <t>Australia</t>
  </si>
  <si>
    <t>USA</t>
  </si>
  <si>
    <t>Requiere cable y antena. Incluye privacy handset.</t>
  </si>
  <si>
    <t>Si la distancia entre el dock y la antena es mas de 90 pies requiere antena activa y su cable</t>
  </si>
  <si>
    <t>PARTIDAS</t>
  </si>
  <si>
    <t xml:space="preserve">Teléfono Satelital con las siguientes especificaciones: *PTT  *Voice, Data, SMS, SOS, GPS, and Location Based Services * Interoperable con otros sistemas PTT *USB *Integrated Horns compliance with AES-256 *Military grade durability *Con cargador para vehículo y oficina (electricidad). </t>
  </si>
  <si>
    <t>Iridium 9575 PTT</t>
  </si>
  <si>
    <t>Servicio PTT funcional de 2 unidades o mas por entidad</t>
  </si>
  <si>
    <t>One-Time</t>
  </si>
  <si>
    <t xml:space="preserve">AC Travel Charger/ Auto Accessory Adapter/Rechargeable Li-ion battery/
Adapter/ 9575 Antenna/ Power USB Adapter/ 9575 Power USB Adapter/ Portable Auxiliary Antenna/ Leather Holster/ Headset/ USD-Mini USB Cable / Quick Start Guide </t>
  </si>
  <si>
    <t>Made in Tailand/ ships from USA</t>
  </si>
  <si>
    <t xml:space="preserve">"Docking Station" con las siguientes especificaciones: *PTT, *Manos libles *"Bluetooth" </t>
  </si>
  <si>
    <t>Si la distancia entre el dock y la antenna es mas de 90 pies require antena activa y su cable</t>
  </si>
  <si>
    <t>Requiere cable y antena.
Incluye privacy handset</t>
  </si>
  <si>
    <t>Beam DriveDOCK 9575 Extreme w/Corded PTT Microphone</t>
  </si>
  <si>
    <t>24 meses</t>
  </si>
  <si>
    <t>2- 3 semanas</t>
  </si>
  <si>
    <t>Ships from USA</t>
  </si>
  <si>
    <t>Excellent volume and voice quality. Industrial Grade 1 Watt 8 Ohms Remote Speaker / Microphone. Rugged industrial design, built to meet IP55 weatherproof compliance and are built vibration and drop resistant, and excellent dependability</t>
  </si>
  <si>
    <t>Beam DriveDOCK 9575 Extreme w/Wireless PTT Microphone</t>
  </si>
  <si>
    <t>2-3 semanas</t>
  </si>
  <si>
    <t>NEW Wireless Push-To-Talk Handset Kit is a powerful communication device that can transmit and receive audio for up to 500m/1640ft away from the base unit. Its powerful speaker provides a clear, high quality audio that surpasses the output of the Extreme phone. </t>
  </si>
  <si>
    <t>Hirschmann Magnetic Mount Iridium antenna HIRD-MX-0108A</t>
  </si>
  <si>
    <t>AeroAntenna “Fixed Mast Antenna</t>
  </si>
  <si>
    <t xml:space="preserve">No incluye el cable necesario. Se debe cotizar adicional de acuerdo al largo de cable necesario para la localidad. No se recomienda cable de mas de 20 metros para que no haya degradacion del servicio </t>
  </si>
  <si>
    <t xml:space="preserve">Dispositivo de acceso inalámbrico portatil con las siguientes especificaciones: *conectividad wifi segura, *puertos USB, Ethernet, antena extra/GPS *Que opere desde una ubicación fija o móvil con conectividad omnidireccional  *Que permita llamadas desde un teléfono inteligente a través de una aplicación. </t>
  </si>
  <si>
    <t>una vez</t>
  </si>
  <si>
    <t>n/a</t>
  </si>
  <si>
    <t>2% en compra de 5 unidades</t>
  </si>
  <si>
    <t>Iridium GO! exec</t>
  </si>
  <si>
    <t>Requiere kit de cable y antena</t>
  </si>
  <si>
    <t>Cable de antena limitado a 16 pies solamente</t>
  </si>
  <si>
    <t>Sistema de comunicación satelital de hasta 3 canales de voz con las siguientes especificaiones: *2 ó 3 canales de voz de alta calidad *Receptor GNSS/GPS de alto rendimiento *Solución de cable de antena único (hasta 500 m) *Firewall y autenticación de usuarios para un alto nivel de seguridad.</t>
  </si>
  <si>
    <t>Thales MissionLINK 700</t>
  </si>
  <si>
    <t>Cobham Explorer 710 BGAN Terminal</t>
  </si>
  <si>
    <t>Cambodia</t>
  </si>
  <si>
    <t xml:space="preserve">Sistema de internet satelital de banda ancha. Sistema incluirá antena, cablería y router con no menos de 4 puertos ethernet y wifi. En cada opción el proponnete detallará la velocidad de transmisión y recibo de datos. </t>
  </si>
  <si>
    <t xml:space="preserve">Accesorios tales como, pero sin limitarse a, kits para vehículos, antenas exteriores, cables, controladores, optimizadores de wifi, maletas, cargadores, bateriás, entre otros para los equipos listados en las partidas anteriores. En descripción debe detallar el equipo o equipos al que es apiicable el accesorio. </t>
  </si>
  <si>
    <t>1 año</t>
  </si>
  <si>
    <t>Passive Antenna</t>
  </si>
  <si>
    <t>Active antenna</t>
  </si>
  <si>
    <t>Solo para activa antenna</t>
  </si>
  <si>
    <t>Iridium GO! exec® LITE Single Mode Antenna Kit.</t>
  </si>
  <si>
    <t>Iridium 9575 Extreme Power USB Adapter</t>
  </si>
  <si>
    <t>Reemplazo de accesorios originales incluiddos en caja</t>
  </si>
  <si>
    <t>Iridium AC TRAVEL CHARGER for 9505A,9555 and 9575</t>
  </si>
  <si>
    <t>Reemplazo de accesorios originales incluidos en caja</t>
  </si>
  <si>
    <t>International Plug Kit 9505A, 9555, 9575</t>
  </si>
  <si>
    <t>9575 RECHARGEABLE LI-ION BATTERY</t>
  </si>
  <si>
    <r>
      <t xml:space="preserve"> Si una tarjeta
SIM (módulo de identificación de abonado) está</t>
    </r>
    <r>
      <rPr>
        <b/>
        <sz val="11"/>
        <color theme="1"/>
        <rFont val="Aptos Narrow"/>
        <family val="2"/>
        <scheme val="minor"/>
      </rPr>
      <t xml:space="preserve"> inactiva</t>
    </r>
    <r>
      <rPr>
        <sz val="11"/>
        <color theme="1"/>
        <rFont val="Aptos Narrow"/>
        <family val="2"/>
        <scheme val="minor"/>
      </rPr>
      <t xml:space="preserve"> durante un largo período de tiempo,
el satélite lo desecha y se requiere una nueva para servicio nuevo. Los números de teléfono
satelital cambiarán con las nuevas tarjetas. </t>
    </r>
  </si>
  <si>
    <t>Costo de activación (unidades nuevas y/o existentes)</t>
  </si>
  <si>
    <t>Una Vez</t>
  </si>
  <si>
    <t xml:space="preserve">Telefonia $0.00 unidades de WorldNet  o en unidades del cliente. WorldNet no se hace responsible del buen funcionamiento del equipo si es propiedad del cliente. Se require validar con WorldNet si es modelo Iridiu 9555 o 9575./  Internet $199.00 + $11.78 de taxes=$210.78. Incluye costos activar de Starlink, WAN y router WiFi. Instalacion de antena para servicio Starlink tiene costo adicional. </t>
  </si>
  <si>
    <t>Iridium</t>
  </si>
  <si>
    <t>Telefonia -En caso de cliente utilizar telefonos de su propiedad debe validar con WorldNet si el telefono es compatible con el sistema y puede ser utilizado. En servicios de Internet Starlink, WAN, router WiFi . No incluye costo de instalacion de antena starlink en este precio.</t>
  </si>
  <si>
    <t>Costo de línea sin paquete de minutos</t>
  </si>
  <si>
    <t>anual</t>
  </si>
  <si>
    <t>Telefonia a modelos 9555 y 9575 Extreme</t>
  </si>
  <si>
    <t>6 meses</t>
  </si>
  <si>
    <t>Minimo 6 meses, SIM debe reemplazarse al volver a activar. Aplica cargo de activación</t>
  </si>
  <si>
    <t xml:space="preserve">Incluye 25 minutos  y 
25 MB data mensuales. 
No rollover.
MB adicional @ $9.00 </t>
  </si>
  <si>
    <t>Servicio a Iridium Go Exec! (2 lineas)</t>
  </si>
  <si>
    <t xml:space="preserve">Mensual </t>
  </si>
  <si>
    <t>$69.95+ $4.14 de taxes = $74.09</t>
  </si>
  <si>
    <t>Paquete para telefono que no es PTT.</t>
  </si>
  <si>
    <t>Costo por minuto de voz de dispositivo  a dispositivo</t>
  </si>
  <si>
    <t>Costo por minuto de voz de dispositivo satelital  a dispositivo terrestre.</t>
  </si>
  <si>
    <t>Costo por minuto de voz de dispositivo terrestre a dispositivo satelital</t>
  </si>
  <si>
    <t>Costo por minuto de voz de dispositivos satelitales a otro sistemas satelitales.</t>
  </si>
  <si>
    <t>Costo por mensaje SMS</t>
  </si>
  <si>
    <t>Costo por Mensaje de voz</t>
  </si>
  <si>
    <t xml:space="preserve">Paquete por servicio de voz y SMS describir en columna de observaciones. Minutos no utilizados pasarán al siguiente periodo (rollover). </t>
  </si>
  <si>
    <t xml:space="preserve">Paquete por servicio anual de voz y SMS describir en columna de observaciones. Minutos no utilizados pasarán al siguiente periodo (rollover). </t>
  </si>
  <si>
    <t xml:space="preserve">Paquete por servicio unidades con PTT de voz y SMS describir en columna de observaciones. Minutos no utilizados pasarán al siguiente periodo (rollover). </t>
  </si>
  <si>
    <t xml:space="preserve">Paquete por servicio anual unidades con PTT de voz y SMS describir en columna de observaciones. Minutos no utilizados pasarán al siguiente periodo (rollover). </t>
  </si>
  <si>
    <t>Paquete de servicio anual de telefonía satelital con servicio de radio PTT activado.</t>
  </si>
  <si>
    <t xml:space="preserve">Paquete de servicio de datos de internet satelital. Describir en columna de observaciones. </t>
  </si>
  <si>
    <t>Costo por exceso de data (por MB)</t>
  </si>
  <si>
    <t>Costo de instalación de sistema de internet satelital de banda ancha</t>
  </si>
  <si>
    <t>Cada vez que se incurra</t>
  </si>
  <si>
    <t>Dispositivo terrestre tiene que utilizar servicio "Two Stage" para evitar tener que pagar cargos internacionles en cuenta terrestre.</t>
  </si>
  <si>
    <r>
      <rPr>
        <b/>
        <sz val="11"/>
        <color theme="1"/>
        <rFont val="Aptos Narrow"/>
        <family val="2"/>
        <scheme val="minor"/>
      </rPr>
      <t xml:space="preserve">Prepago.  </t>
    </r>
    <r>
      <rPr>
        <sz val="11"/>
        <color theme="1"/>
        <rFont val="Aptos Narrow"/>
        <family val="2"/>
        <scheme val="minor"/>
      </rPr>
      <t xml:space="preserve">                   600 minutos. Expira en 12 meses, rollover por 3 años maximo</t>
    </r>
  </si>
  <si>
    <t>Ver observación.</t>
  </si>
  <si>
    <t>A este momento solo tenemos disponible 600 minutos en prepago</t>
  </si>
  <si>
    <t>EL servicio de radio satelital no tiene paquetes en prepago pues su uso es ilimitado.</t>
  </si>
  <si>
    <t>No exite rollover en servicios PTT pues el uso de PTT es ilimitado.</t>
  </si>
  <si>
    <t>Servicio de Radio a precio regular, telefonia a descuento.
Comunicación en modo PTT no tiene costo por minutos.
Para que el sistema PTT sea funcional requiere al menos dos unidades por entidad.
Plan de 6 meses disponible.</t>
  </si>
  <si>
    <t>Anual</t>
  </si>
  <si>
    <r>
      <t xml:space="preserve">Servicio Iridium Certus 700   </t>
    </r>
    <r>
      <rPr>
        <b/>
        <sz val="11"/>
        <color theme="1"/>
        <rFont val="Aptos Narrow"/>
        <family val="2"/>
        <scheme val="minor"/>
      </rPr>
      <t xml:space="preserve"> 
20MB</t>
    </r>
    <r>
      <rPr>
        <sz val="11"/>
        <color theme="1"/>
        <rFont val="Aptos Narrow"/>
        <family val="2"/>
        <scheme val="minor"/>
      </rPr>
      <t xml:space="preserve"> Mensuales - 
MB adicional @ $9.00</t>
    </r>
  </si>
  <si>
    <r>
      <t xml:space="preserve">Servicio Inmarsat  </t>
    </r>
    <r>
      <rPr>
        <b/>
        <sz val="11"/>
        <color theme="1"/>
        <rFont val="Aptos Narrow"/>
        <family val="2"/>
        <scheme val="minor"/>
      </rPr>
      <t>BGAN    
20MB</t>
    </r>
    <r>
      <rPr>
        <sz val="11"/>
        <color theme="1"/>
        <rFont val="Aptos Narrow"/>
        <family val="2"/>
        <scheme val="minor"/>
      </rPr>
      <t xml:space="preserve"> Mensuales</t>
    </r>
  </si>
  <si>
    <r>
      <t xml:space="preserve">Servicio Iridium Certus 700   </t>
    </r>
    <r>
      <rPr>
        <b/>
        <sz val="11"/>
        <color theme="1"/>
        <rFont val="Aptos Narrow"/>
        <family val="2"/>
        <scheme val="minor"/>
      </rPr>
      <t xml:space="preserve"> 
50MB</t>
    </r>
    <r>
      <rPr>
        <sz val="11"/>
        <color theme="1"/>
        <rFont val="Aptos Narrow"/>
        <family val="2"/>
        <scheme val="minor"/>
      </rPr>
      <t xml:space="preserve"> Mensuales - 
MB adicional @ $7.00</t>
    </r>
  </si>
  <si>
    <t>Incluido en observaciones de cada servicio</t>
  </si>
  <si>
    <t>Toda instalación conlleva visita de evalución, instalación y materiales según acordado en visita de evaluación.</t>
  </si>
  <si>
    <t>Asignación de número local a télefono satelital Iridium</t>
  </si>
  <si>
    <t>Dispositivo satelital tendra 2 números de telfono. El dispositivo terrestre podrá utilizar el número adicional asignado para evitar tener que pagar cargos internacionales en cuenta terrestre. Llamadas usando el número alterno es de $1.50 /min..</t>
  </si>
  <si>
    <t>Se factura mensual por minuto de consumo</t>
  </si>
  <si>
    <t>$1.80/min</t>
  </si>
  <si>
    <t>Llamadas entre satelital y unidad celular. Llamadas entrantes o salientes cuentan si tienen paquete o con costo si no hay paquete.</t>
  </si>
  <si>
    <t>Llamadas entre satelital y telefono de linea terrestre. Llamadas entrantes o salientes cuentan si tienen paquete o con costo si no hay paquete.</t>
  </si>
  <si>
    <t xml:space="preserve">Llamadas entre dispositivo terrestre a satelital Iridium se descuentan del paquete o se facturan si y no tienen paquete. Se recomienda que cliente soliicte un numero de Estados Unidos al Contratar el servicio.  Costo por minuto. </t>
  </si>
  <si>
    <t>Llamadas Iridium a Iridium $1.50 por minuto / Llamadas a telefonos de otros satelites $12.00/min en no PTT &amp; $18.00 en PTT</t>
  </si>
  <si>
    <t xml:space="preserve">Hay costos diferentes para llamadas Iridium a Iridium y las Llamadas entre telefono satelital Iridium y telefono de otro satelite. Costo por minuto en exceso del paquete de minutos que tenga el plan. En caso de no tener paquete se facturan todos los minutos. </t>
  </si>
  <si>
    <t>Se factura mensual por mensaje enviado</t>
  </si>
  <si>
    <t>$0.50 /mensaje</t>
  </si>
  <si>
    <t>SMS recibidos son costo</t>
  </si>
  <si>
    <t xml:space="preserve">$1.80 por min en exceso del paquete / $1.50 por min a otro Iridium </t>
  </si>
  <si>
    <t>Servicio incluye buzon de mensajes. Mensajes recibidos cuentan si tienen paquete o con costo si no hay paquete.</t>
  </si>
  <si>
    <t>$869.00 + Taxes $51.41 = $920.41</t>
  </si>
  <si>
    <t>Overage (calls to landlines and mobile phones):  $1.80 per minute
Calls to Other Iridium Phones:  $1.50 per minute
Calls to Other Satellite Networks:  $12.00 per minute
Inbound Calls Via Iridium Two Stage Dialing Platform:  $2.50 per minute
Inbound SMS:  FREE
Outbound SMS:  $0.50 per message (10 free per month)
US Based Phone Number:  $20 per month + taxes
* Minutes are not pooled and DO NOT roll over</t>
  </si>
  <si>
    <t>5-10 días</t>
  </si>
  <si>
    <t>Service Plan - 300 minutos par el periodo de 12 meses. Plan para telefonos Iridium 9575 No PTT. Requiere compra del teléfono.  Los minutos deben ser utilizados en un periodo de 12 meses. De no utilizarlos se piedern y no hay rollover o compartir minutos.</t>
  </si>
  <si>
    <t>$1029.00 + $60.87 taxes = $1089.87</t>
  </si>
  <si>
    <t>Overage (calls to landlines and mobile phones):  $1.80 per minute
Calls to Other Iridium Phones:  $1.50 per minute
Calls to Other Satellite Networks:  $12.00 per minute
Inbound Calls Via Iridium Two Stage Dialing Platform:  $2.50 per minute
Inbound SMS:  FREE
Outbound SMS:  $0.50 per message (10 free per month)
US Based Phone Number:  $20 per month + taxes
* Minutes pueden hacer rollover a los proximos periodos anuales pero solo si se ha hecho la renovacion del servicio antes de la fecha de vencimiento.</t>
  </si>
  <si>
    <t xml:space="preserve">Service Plan - 600 minutos para periodo de 12 meses. Plan para telefonos Iridium 9575 No PTT. Requiere compra del teléfono.  Los minutos se acumularan si la renovacion se hace antes de la fecha de expiracion del contrato o la orden de compras. Si se vence no se acumulan los minutos. </t>
  </si>
  <si>
    <t>15% - Disponible para ordenes de 25 antenas o mas</t>
  </si>
  <si>
    <t>Starlink Enterprise High-Performance Antenna + Router FortiGate 40F WiFi</t>
  </si>
  <si>
    <t xml:space="preserve">As-a-Service - Equipos incluidos en la renta son propiedad de WorldNet. Se incluye garantia por problema de manufactura en los equipos. </t>
  </si>
  <si>
    <t>Add-On: Managed Secure Edge (Fortigate Firewall UTP license)</t>
  </si>
  <si>
    <t>&lt; 5 días</t>
  </si>
  <si>
    <r>
      <t>Incluye Internet con velocidad de 250 Mbps/25 Mbps, Latencia menor a 50ms, 250 GB de data prioritaria Experimenta baja en velocidad al consumir la capacidad incluida, IP Estatico, monitoreo y soporte 24x7, antena Enterprise high-performance kit, patch cords y router con no menos de 4 puertos ethernet y wifi.  Equipo da</t>
    </r>
    <r>
      <rPr>
        <sz val="11"/>
        <color theme="1"/>
        <rFont val="Calibri"/>
        <family val="2"/>
      </rPr>
      <t xml:space="preserve">ñado, por responsabildiad del cliente o hurtado debe ser susituido y tendra costo para el cliente. </t>
    </r>
  </si>
  <si>
    <t xml:space="preserve">Starlink </t>
  </si>
  <si>
    <t>Additional 250GB of Starlink Priority Data Package</t>
  </si>
  <si>
    <t>3 dias</t>
  </si>
  <si>
    <t xml:space="preserve">Paquete adicional de transmision de data prioritaria sobre Internet para combinar con su paquete mensual. Data en exceso (fuera de plan) al paquete de data pudiera experimentar una baja en velocidad. </t>
  </si>
  <si>
    <t>Montura Poste $500.00 + $29.58= $529.58 / Montura trineo $650.00 + $38.46 de taxes = $688.46</t>
  </si>
  <si>
    <t>Aplica un tipo de montura por servicio: 1) Montura de poste y herraje, Cables, ductos, y labor o 2) Montura de "trineo", bloques y herraje, Cables, ductos, y labor</t>
  </si>
  <si>
    <t>Instalaciones extendidas (&gt;300 pies), Obra civil en instalaciones complejas, Equipos repetidores PoE, ductos adicionales, Instalaciones expeditas con llevan costo adicional que debe ser cotizado.</t>
  </si>
  <si>
    <r>
      <t>5 -7 d</t>
    </r>
    <r>
      <rPr>
        <sz val="11"/>
        <color theme="1"/>
        <rFont val="Calibri"/>
        <family val="2"/>
      </rPr>
      <t>í</t>
    </r>
    <r>
      <rPr>
        <sz val="11"/>
        <color theme="1"/>
        <rFont val="Aptos Narrow"/>
        <family val="2"/>
        <scheme val="minor"/>
      </rPr>
      <t>as</t>
    </r>
  </si>
  <si>
    <t>Instalacion basica (&lt; 300 pies), Tipos de montura segun necesidad 1)Montura de poste (Pole Mount) y herraje, Cables, ductos, y labor. 2)Montura de "trineo" (Sled Mount) y herraje, Cables, ductos, y labor. Instalaciones expeditas pueden conllevar cargo adicional.</t>
  </si>
  <si>
    <t>Renglón 1:</t>
  </si>
  <si>
    <t>Renglón 2:</t>
  </si>
  <si>
    <t>Renglón 3:</t>
  </si>
  <si>
    <t>Renglón 4:</t>
  </si>
  <si>
    <t>Renglón 5:</t>
  </si>
  <si>
    <t>Renglón 6:</t>
  </si>
  <si>
    <t>Renglón 7:</t>
  </si>
  <si>
    <t>Renglón 8:</t>
  </si>
  <si>
    <t>Renglón 9:</t>
  </si>
  <si>
    <t>Servicios de telefonía e internet satelital</t>
  </si>
  <si>
    <t>Pots Dock for Iridium 9555</t>
  </si>
  <si>
    <t>SatStation Iridium 9555 Desktop Dock</t>
  </si>
  <si>
    <t>Pots Dock for Iridium 9575</t>
  </si>
  <si>
    <t>SatStation Iridium 9575 Extreme Dock</t>
  </si>
  <si>
    <t>Iridium 9575 Extreme PTT</t>
  </si>
  <si>
    <t xml:space="preserve">DriveDOCK Extreme Corded Push-To-Talk (PTT) </t>
  </si>
  <si>
    <t>Iridium GO! Exec</t>
  </si>
  <si>
    <t>Beam Pole Mount Antenna RST710 (or RST210) for Iridium sat phones</t>
  </si>
  <si>
    <t>PRIVACY HANDSET for POTS DOCK</t>
  </si>
  <si>
    <t>Beam RST935 Iridium 20 metre (65 feet)   antenna cable for passive antennas</t>
  </si>
  <si>
    <t>Beam Active Antenna RST740 for Iridium</t>
  </si>
  <si>
    <t>Iridium Beam Active Cable Kit - 23m/75.5ft</t>
  </si>
  <si>
    <t>38 a</t>
  </si>
  <si>
    <t>9555 RECHARGEABLE LI-ION BATTERY</t>
  </si>
  <si>
    <t>40 a</t>
  </si>
  <si>
    <t>40 b</t>
  </si>
  <si>
    <t>56 a</t>
  </si>
  <si>
    <t>Iridium 9575 Extreme - Rentado con Paquete de 100 minutos</t>
  </si>
  <si>
    <t>Beam DriveDOCK 9575 Extreme</t>
  </si>
  <si>
    <t>Optional Privacy Handset</t>
  </si>
  <si>
    <t>Made in China/ships from USA</t>
  </si>
  <si>
    <t>Purpose built cradle &gt;All in one design &gt;Charges handset&gt;Full Duplex Handsfree &gt;Echo cancellation&gt;Inbuilt Bluetooth&gt;Supports Ext GPS Antenna &gt;Integrated Ant Connection&gt;Supports SOS &amp; Tracking via Extreme &gt;External SOS I/O trigger&gt;RAM - Mounting System &gt;Supports Beam Privacy handset or Intelligent handset </t>
  </si>
  <si>
    <t>Privacy Handset</t>
  </si>
  <si>
    <t>Iridium 9575PTT</t>
  </si>
  <si>
    <t xml:space="preserve">Mobile Magnetic Mount antennas w/5 meter cable </t>
  </si>
  <si>
    <t xml:space="preserve">Fixed Mount antenna </t>
  </si>
  <si>
    <t>RFP 26J-03389</t>
  </si>
  <si>
    <r>
      <t xml:space="preserve">Utilice los segmentadores para filtrar la información por </t>
    </r>
    <r>
      <rPr>
        <b/>
        <sz val="11"/>
        <color theme="1"/>
        <rFont val="Segoe UI"/>
        <family val="2"/>
      </rPr>
      <t>Renglón</t>
    </r>
    <r>
      <rPr>
        <sz val="11"/>
        <color theme="1"/>
        <rFont val="Segoe UI"/>
        <family val="2"/>
      </rPr>
      <t xml:space="preserve">, </t>
    </r>
    <r>
      <rPr>
        <b/>
        <sz val="11"/>
        <color theme="1"/>
        <rFont val="Segoe UI"/>
        <family val="2"/>
      </rPr>
      <t>Partida</t>
    </r>
    <r>
      <rPr>
        <sz val="11"/>
        <color theme="1"/>
        <rFont val="Segoe UI"/>
        <family val="2"/>
      </rPr>
      <t xml:space="preserve">, </t>
    </r>
    <r>
      <rPr>
        <b/>
        <sz val="11"/>
        <color theme="1"/>
        <rFont val="Segoe UI"/>
        <family val="2"/>
      </rPr>
      <t>Descripción</t>
    </r>
    <r>
      <rPr>
        <sz val="11"/>
        <color theme="1"/>
        <rFont val="Segoe UI"/>
        <family val="2"/>
      </rPr>
      <t xml:space="preserve"> y </t>
    </r>
    <r>
      <rPr>
        <b/>
        <sz val="11"/>
        <color theme="1"/>
        <rFont val="Segoe UI"/>
        <family val="2"/>
      </rPr>
      <t>Licitador</t>
    </r>
    <r>
      <rPr>
        <sz val="11"/>
        <color theme="1"/>
        <rFont val="Segoe UI"/>
        <family val="2"/>
      </rPr>
      <t>. Puede seleccionar uno o varios valores y combinarlos según la necesidad de análisis. La tabla se actualizará automáticamente mostrando los artículos adjudicados. Para restablecer la vista completa, elimine los filtros utilizando el ícono correspondiente en cada segmentador.</t>
    </r>
  </si>
  <si>
    <t>SELECCIÓN MÚLTIPLE PARA LA ADQUISICIÓN DE TELÉFONOS Y EQUIPOS SATELITALES, PARA LAS ENTIDADES GUBERNAMENTALES, ENTIDADES EXENTAS Y MUNICIPIOS DEL GOBIERNO DE PUERTO RICO</t>
  </si>
  <si>
    <t>1ro de abril de 2026 al 31 de marzo de 2028</t>
  </si>
  <si>
    <t>Licitadores:</t>
  </si>
  <si>
    <t>NOEMI PEREZ GOMEZ</t>
  </si>
  <si>
    <t>AWILDA MENDEZ FONTANEZ</t>
  </si>
  <si>
    <t>Presidenta</t>
  </si>
  <si>
    <t>Ejecutiva Wholesale</t>
  </si>
  <si>
    <t xml:space="preserve">N-SAT Corporation </t>
  </si>
  <si>
    <t>Worldnet Telecommunications, LLC.</t>
  </si>
  <si>
    <t>PO Box 195151</t>
  </si>
  <si>
    <t xml:space="preserve">Centro Internacional de Mercadeo 90 </t>
  </si>
  <si>
    <t>San Juan, PR 00919-5151</t>
  </si>
  <si>
    <t>Carr. 165 Suite 201, Guaynabo, PR 00968</t>
  </si>
  <si>
    <t>939-418-6728</t>
  </si>
  <si>
    <t>787-706-2600</t>
  </si>
  <si>
    <t>787-602-3784</t>
  </si>
  <si>
    <t>amendez@worldnetpr.com</t>
  </si>
  <si>
    <t>info@n-sat.net</t>
  </si>
  <si>
    <t>certificacionesworldnet@worldnetpr.net</t>
  </si>
  <si>
    <t>n.perez@n-sat.net</t>
  </si>
  <si>
    <t>Descuento $150.00 por unidad, cuando la orden de compra sea de 5 undades o más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</si>
</sst>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8" formatCode="&quot;$&quot;#,##0.00_);[Red]\(&quot;$&quot;#,##0.00\)"/>
    <numFmt numFmtId="44" formatCode="_(&quot;$&quot;* #,##0.00_);_(&quot;$&quot;* \(#,##0.00\);_(&quot;$&quot;* &quot;-&quot;??_);_(@_)"/>
    <numFmt numFmtId="164" formatCode="_-&quot;$&quot;* #,##0.00_-;\-&quot;$&quot;* #,##0.00_-;_-&quot;$&quot;* &quot;-&quot;??_-;_-@_-"/>
    <numFmt numFmtId="165" formatCode="&quot;$&quot;#,##0.00"/>
  </numFmts>
  <fonts count="30" x14ac:knownFonts="1">
    <font>
      <sz val="11"/>
      <color theme="1"/>
      <name val="Aptos Narrow"/>
      <family val="2"/>
      <scheme val="minor"/>
    </font>
    <font>
      <sz val="11"/>
      <color theme="1"/>
      <name val="Aptos Narrow"/>
      <family val="2"/>
      <scheme val="minor"/>
    </font>
    <font>
      <sz val="12"/>
      <color theme="1"/>
      <name val="Segoe UI"/>
      <family val="2"/>
    </font>
    <font>
      <b/>
      <sz val="10"/>
      <color theme="3" tint="9.9978637043366805E-2"/>
      <name val="Segoe UI"/>
      <family val="2"/>
    </font>
    <font>
      <b/>
      <sz val="12"/>
      <color theme="0"/>
      <name val="Segoe UI"/>
      <family val="2"/>
    </font>
    <font>
      <sz val="11"/>
      <color theme="1"/>
      <name val="Segoe UI"/>
      <family val="2"/>
    </font>
    <font>
      <sz val="10"/>
      <name val="Arial"/>
      <family val="2"/>
    </font>
    <font>
      <b/>
      <sz val="12"/>
      <name val="Segoe UI"/>
      <family val="2"/>
    </font>
    <font>
      <sz val="12"/>
      <color theme="1"/>
      <name val="Aptos Narrow"/>
      <family val="2"/>
      <scheme val="minor"/>
    </font>
    <font>
      <b/>
      <sz val="12"/>
      <color theme="1"/>
      <name val="Aptos Narrow"/>
      <family val="2"/>
      <scheme val="minor"/>
    </font>
    <font>
      <b/>
      <sz val="11"/>
      <color theme="1"/>
      <name val="Aptos Narrow"/>
      <family val="2"/>
      <scheme val="minor"/>
    </font>
    <font>
      <sz val="10.5"/>
      <color rgb="FF000000"/>
      <name val="Aptos"/>
      <family val="2"/>
    </font>
    <font>
      <sz val="11"/>
      <color theme="1"/>
      <name val="Calibri"/>
      <family val="2"/>
    </font>
    <font>
      <b/>
      <sz val="12"/>
      <color theme="1"/>
      <name val="Segoe UI"/>
      <family val="2"/>
    </font>
    <font>
      <sz val="12"/>
      <color theme="1"/>
      <name val="Aptos Narrow"/>
      <family val="2"/>
    </font>
    <font>
      <sz val="11"/>
      <color rgb="FF003757"/>
      <name val="Arial"/>
      <family val="2"/>
    </font>
    <font>
      <sz val="11"/>
      <color rgb="FF43474D"/>
      <name val="Arial"/>
      <family val="2"/>
    </font>
    <font>
      <sz val="11"/>
      <color theme="1"/>
      <name val="Arial"/>
      <family val="2"/>
    </font>
    <font>
      <sz val="11"/>
      <color theme="1"/>
      <name val="Aptos Narrow"/>
      <family val="2"/>
    </font>
    <font>
      <sz val="10.5"/>
      <color theme="1"/>
      <name val="Aptos"/>
      <family val="2"/>
    </font>
    <font>
      <b/>
      <sz val="9"/>
      <color theme="1"/>
      <name val="Times New Roman"/>
      <family val="1"/>
    </font>
    <font>
      <sz val="9"/>
      <color theme="1"/>
      <name val="Times New Roman"/>
      <family val="1"/>
    </font>
    <font>
      <sz val="9"/>
      <color rgb="FF000000"/>
      <name val="Times New Roman"/>
      <family val="1"/>
    </font>
    <font>
      <sz val="12"/>
      <color rgb="FFFF0000"/>
      <name val="Segoe UI"/>
      <family val="2"/>
    </font>
    <font>
      <sz val="10"/>
      <color theme="3" tint="9.9978637043366805E-2"/>
      <name val="Segoe UI"/>
      <family val="2"/>
    </font>
    <font>
      <b/>
      <sz val="11"/>
      <color theme="3" tint="9.9978637043366805E-2"/>
      <name val="Segoe UI"/>
      <family val="2"/>
    </font>
    <font>
      <b/>
      <sz val="11"/>
      <color theme="1"/>
      <name val="Segoe UI"/>
      <family val="2"/>
    </font>
    <font>
      <u/>
      <sz val="11"/>
      <color theme="10"/>
      <name val="Aptos Narrow"/>
      <family val="2"/>
      <scheme val="minor"/>
    </font>
    <font>
      <b/>
      <sz val="12"/>
      <color rgb="FFFF0000"/>
      <name val="Aptos Narrow"/>
      <family val="2"/>
      <scheme val="minor"/>
    </font>
    <font>
      <u/>
      <sz val="12"/>
      <color theme="10"/>
      <name val="Aptos Narrow"/>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4"/>
        <bgColor rgb="FF000000"/>
      </patternFill>
    </fill>
    <fill>
      <patternFill patternType="solid">
        <fgColor rgb="FFFFFF00"/>
        <bgColor indexed="64"/>
      </patternFill>
    </fill>
  </fills>
  <borders count="12">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s>
  <cellStyleXfs count="6">
    <xf numFmtId="0" fontId="0" fillId="0" borderId="0"/>
    <xf numFmtId="164" fontId="1" fillId="0" borderId="0" applyFont="0" applyFill="0" applyBorder="0" applyAlignment="0" applyProtection="0"/>
    <xf numFmtId="44" fontId="1" fillId="0" borderId="0" applyFont="0" applyFill="0" applyBorder="0" applyAlignment="0" applyProtection="0"/>
    <xf numFmtId="0" fontId="6" fillId="0" borderId="0"/>
    <xf numFmtId="0" fontId="6" fillId="0" borderId="0"/>
    <xf numFmtId="0" fontId="27" fillId="0" borderId="0" applyNumberFormat="0" applyFill="0" applyBorder="0" applyAlignment="0" applyProtection="0"/>
  </cellStyleXfs>
  <cellXfs count="110">
    <xf numFmtId="0" fontId="0" fillId="0" borderId="0" xfId="0"/>
    <xf numFmtId="0" fontId="2" fillId="2" borderId="1" xfId="0" applyFont="1" applyFill="1" applyBorder="1" applyAlignment="1">
      <alignment wrapText="1"/>
    </xf>
    <xf numFmtId="0" fontId="3" fillId="2" borderId="1" xfId="0" applyFont="1" applyFill="1" applyBorder="1" applyAlignment="1">
      <alignment horizontal="right" vertical="center"/>
    </xf>
    <xf numFmtId="0" fontId="3" fillId="2" borderId="0" xfId="0" applyFont="1" applyFill="1" applyAlignment="1">
      <alignment vertical="center"/>
    </xf>
    <xf numFmtId="0" fontId="2" fillId="2" borderId="0" xfId="0" applyFont="1" applyFill="1" applyAlignment="1">
      <alignment wrapText="1"/>
    </xf>
    <xf numFmtId="0" fontId="3" fillId="2" borderId="0" xfId="0" applyFont="1" applyFill="1" applyAlignment="1">
      <alignment horizontal="left" vertical="center"/>
    </xf>
    <xf numFmtId="0" fontId="0" fillId="2" borderId="0" xfId="0" applyFill="1"/>
    <xf numFmtId="0" fontId="8" fillId="0" borderId="2" xfId="0" applyFont="1" applyBorder="1" applyAlignment="1">
      <alignment horizontal="center" vertical="center" wrapText="1"/>
    </xf>
    <xf numFmtId="0" fontId="8" fillId="0" borderId="2" xfId="0" applyFont="1" applyBorder="1" applyAlignment="1">
      <alignment horizontal="left" vertical="center" wrapText="1"/>
    </xf>
    <xf numFmtId="164" fontId="8" fillId="0" borderId="2" xfId="1" applyFont="1" applyFill="1" applyBorder="1" applyAlignment="1">
      <alignment vertical="center" wrapText="1"/>
    </xf>
    <xf numFmtId="0" fontId="2" fillId="0" borderId="2" xfId="0" applyFont="1" applyBorder="1" applyAlignment="1">
      <alignment horizontal="center" vertical="center" wrapText="1"/>
    </xf>
    <xf numFmtId="0" fontId="8" fillId="0" borderId="2" xfId="0" applyFont="1" applyBorder="1" applyAlignment="1">
      <alignment horizontal="center" vertical="center"/>
    </xf>
    <xf numFmtId="164" fontId="0" fillId="0" borderId="2" xfId="1" applyFont="1" applyBorder="1" applyAlignment="1">
      <alignment horizontal="center" vertical="center"/>
    </xf>
    <xf numFmtId="164" fontId="8" fillId="0" borderId="2" xfId="1" applyFont="1" applyFill="1" applyBorder="1" applyAlignment="1">
      <alignment horizontal="center" vertical="center" wrapText="1"/>
    </xf>
    <xf numFmtId="0" fontId="8" fillId="3" borderId="2" xfId="0" applyFont="1" applyFill="1" applyBorder="1" applyAlignment="1">
      <alignment horizontal="left" vertical="center" wrapText="1"/>
    </xf>
    <xf numFmtId="164" fontId="1" fillId="0" borderId="2" xfId="1" applyFont="1" applyBorder="1"/>
    <xf numFmtId="0" fontId="0" fillId="0" borderId="2" xfId="0" applyBorder="1" applyAlignment="1">
      <alignment horizontal="center" vertical="center"/>
    </xf>
    <xf numFmtId="0" fontId="0" fillId="0" borderId="2" xfId="0" applyBorder="1" applyAlignment="1">
      <alignment horizontal="left" wrapText="1"/>
    </xf>
    <xf numFmtId="0" fontId="0" fillId="0" borderId="2" xfId="0" applyBorder="1" applyAlignment="1">
      <alignment horizontal="left"/>
    </xf>
    <xf numFmtId="0" fontId="0" fillId="0" borderId="2" xfId="0" applyBorder="1" applyAlignment="1">
      <alignment horizontal="left" vertical="center" wrapText="1"/>
    </xf>
    <xf numFmtId="0" fontId="9" fillId="0" borderId="2" xfId="0" applyFont="1" applyBorder="1" applyAlignment="1">
      <alignment horizontal="left" vertical="center" wrapText="1"/>
    </xf>
    <xf numFmtId="0" fontId="9" fillId="0" borderId="2" xfId="0" applyFont="1" applyBorder="1" applyAlignment="1">
      <alignment vertical="center" wrapText="1"/>
    </xf>
    <xf numFmtId="164" fontId="1" fillId="0" borderId="2" xfId="1" applyFont="1" applyFill="1" applyBorder="1" applyAlignment="1">
      <alignment vertical="center"/>
    </xf>
    <xf numFmtId="0" fontId="0" fillId="0" borderId="2" xfId="0" applyBorder="1" applyAlignment="1">
      <alignment wrapText="1"/>
    </xf>
    <xf numFmtId="0" fontId="0" fillId="0" borderId="2" xfId="0" applyBorder="1" applyAlignment="1">
      <alignment horizontal="center" vertical="center" wrapText="1"/>
    </xf>
    <xf numFmtId="0" fontId="8" fillId="0" borderId="3" xfId="0" applyFont="1" applyBorder="1" applyAlignment="1">
      <alignment vertical="center" wrapText="1"/>
    </xf>
    <xf numFmtId="0" fontId="5" fillId="0" borderId="2" xfId="0" applyFont="1" applyBorder="1" applyAlignment="1">
      <alignment horizontal="center" vertical="center"/>
    </xf>
    <xf numFmtId="164" fontId="1" fillId="0" borderId="2" xfId="1" applyFont="1" applyBorder="1" applyAlignment="1">
      <alignment horizontal="center" vertical="center"/>
    </xf>
    <xf numFmtId="165" fontId="0" fillId="0" borderId="2" xfId="0" applyNumberFormat="1" applyBorder="1" applyAlignment="1">
      <alignment horizontal="center" vertical="center"/>
    </xf>
    <xf numFmtId="0" fontId="8" fillId="3" borderId="2" xfId="0" applyFont="1" applyFill="1" applyBorder="1" applyAlignment="1">
      <alignment horizontal="center" vertical="center" wrapText="1"/>
    </xf>
    <xf numFmtId="0" fontId="0" fillId="0" borderId="0" xfId="0" applyAlignment="1">
      <alignment horizontal="center" vertical="center"/>
    </xf>
    <xf numFmtId="0" fontId="0" fillId="3" borderId="2" xfId="0" applyFill="1" applyBorder="1" applyAlignment="1">
      <alignment horizontal="center" vertical="center"/>
    </xf>
    <xf numFmtId="165" fontId="0" fillId="0" borderId="2" xfId="0" applyNumberFormat="1" applyBorder="1" applyAlignment="1">
      <alignment horizontal="center" vertical="center" wrapText="1"/>
    </xf>
    <xf numFmtId="164" fontId="0" fillId="0" borderId="2" xfId="1" applyFont="1" applyBorder="1" applyAlignment="1">
      <alignment horizontal="center" vertical="center" wrapText="1"/>
    </xf>
    <xf numFmtId="0" fontId="0" fillId="3" borderId="2" xfId="0" applyFill="1" applyBorder="1" applyAlignment="1">
      <alignment horizontal="center" vertical="center" wrapText="1"/>
    </xf>
    <xf numFmtId="164" fontId="1" fillId="3" borderId="2" xfId="1" applyFont="1" applyFill="1" applyBorder="1" applyAlignment="1">
      <alignment horizontal="center" vertical="center" wrapText="1"/>
    </xf>
    <xf numFmtId="0" fontId="1" fillId="3" borderId="4" xfId="0" applyFont="1" applyFill="1" applyBorder="1" applyAlignment="1">
      <alignment horizontal="center" vertical="center" wrapText="1"/>
    </xf>
    <xf numFmtId="8" fontId="0" fillId="0" borderId="2" xfId="0" applyNumberFormat="1" applyBorder="1" applyAlignment="1">
      <alignment horizontal="center" vertical="center" wrapText="1"/>
    </xf>
    <xf numFmtId="0" fontId="1" fillId="3" borderId="2" xfId="0" applyFont="1" applyFill="1" applyBorder="1" applyAlignment="1">
      <alignment horizontal="left" vertical="center" wrapText="1"/>
    </xf>
    <xf numFmtId="8" fontId="8" fillId="3" borderId="2" xfId="0" applyNumberFormat="1" applyFont="1" applyFill="1" applyBorder="1" applyAlignment="1">
      <alignment horizontal="center" vertical="center" wrapText="1"/>
    </xf>
    <xf numFmtId="2" fontId="0" fillId="0" borderId="2" xfId="0" applyNumberFormat="1" applyBorder="1" applyAlignment="1">
      <alignment horizontal="center" vertical="center" wrapText="1"/>
    </xf>
    <xf numFmtId="0" fontId="0" fillId="3" borderId="2" xfId="0" applyFill="1" applyBorder="1" applyAlignment="1">
      <alignment horizontal="left" vertical="center" wrapText="1"/>
    </xf>
    <xf numFmtId="0" fontId="14" fillId="0" borderId="2" xfId="0" applyFont="1" applyBorder="1" applyAlignment="1">
      <alignment vertical="center"/>
    </xf>
    <xf numFmtId="0" fontId="15" fillId="0" borderId="2" xfId="0" applyFont="1" applyBorder="1" applyAlignment="1">
      <alignment vertical="center" wrapText="1"/>
    </xf>
    <xf numFmtId="0" fontId="16" fillId="0" borderId="2" xfId="0" applyFont="1" applyBorder="1" applyAlignment="1">
      <alignment vertical="center" wrapText="1"/>
    </xf>
    <xf numFmtId="0" fontId="17" fillId="0" borderId="2" xfId="0" applyFont="1" applyBorder="1" applyAlignment="1">
      <alignment horizontal="left" wrapText="1"/>
    </xf>
    <xf numFmtId="0" fontId="18" fillId="0" borderId="2" xfId="0" applyFont="1" applyBorder="1" applyAlignment="1">
      <alignment horizontal="left" wrapText="1"/>
    </xf>
    <xf numFmtId="0" fontId="19" fillId="0" borderId="2" xfId="0" applyFont="1" applyBorder="1" applyAlignment="1">
      <alignment vertical="center"/>
    </xf>
    <xf numFmtId="0" fontId="14" fillId="0" borderId="2" xfId="0" applyFont="1" applyBorder="1" applyAlignment="1">
      <alignment horizontal="left" vertical="center"/>
    </xf>
    <xf numFmtId="164" fontId="0" fillId="0" borderId="2" xfId="1" applyFont="1" applyFill="1" applyBorder="1" applyAlignment="1">
      <alignment horizontal="center" vertical="center"/>
    </xf>
    <xf numFmtId="0" fontId="11" fillId="0" borderId="2" xfId="0" applyFont="1" applyBorder="1" applyAlignment="1">
      <alignment vertical="center"/>
    </xf>
    <xf numFmtId="164" fontId="0" fillId="0" borderId="2" xfId="1" applyFont="1" applyBorder="1"/>
    <xf numFmtId="0" fontId="0" fillId="0" borderId="2" xfId="0" applyBorder="1" applyAlignment="1">
      <alignment horizontal="left" vertical="center" wrapText="1" indent="3"/>
    </xf>
    <xf numFmtId="0" fontId="1" fillId="0" borderId="2" xfId="0" applyFont="1" applyBorder="1" applyAlignment="1">
      <alignment horizontal="left" vertical="center" wrapText="1"/>
    </xf>
    <xf numFmtId="0" fontId="1" fillId="3" borderId="4" xfId="0" applyFont="1" applyFill="1" applyBorder="1" applyAlignment="1">
      <alignment horizontal="left" vertical="center" wrapText="1"/>
    </xf>
    <xf numFmtId="0" fontId="0" fillId="3" borderId="4" xfId="0" applyFill="1" applyBorder="1" applyAlignment="1">
      <alignment horizontal="left" vertical="center" wrapText="1"/>
    </xf>
    <xf numFmtId="0" fontId="4" fillId="4" borderId="5" xfId="0" applyFont="1" applyFill="1" applyBorder="1" applyAlignment="1">
      <alignment horizontal="center" vertical="center" wrapText="1"/>
    </xf>
    <xf numFmtId="0" fontId="2" fillId="0" borderId="7" xfId="0" applyFont="1" applyBorder="1" applyAlignment="1">
      <alignment horizontal="center" vertical="center" wrapText="1"/>
    </xf>
    <xf numFmtId="0" fontId="0" fillId="0" borderId="7" xfId="0" applyBorder="1" applyAlignment="1">
      <alignment horizontal="center" vertical="center"/>
    </xf>
    <xf numFmtId="0" fontId="1" fillId="0" borderId="7" xfId="0" applyFont="1" applyBorder="1" applyAlignment="1">
      <alignment horizontal="left" vertical="center" wrapText="1"/>
    </xf>
    <xf numFmtId="0" fontId="8" fillId="0" borderId="7" xfId="0" applyFont="1" applyBorder="1" applyAlignment="1">
      <alignment horizontal="center" vertical="center" wrapText="1"/>
    </xf>
    <xf numFmtId="0" fontId="0" fillId="0" borderId="7" xfId="0" applyBorder="1" applyAlignment="1">
      <alignment horizontal="center" vertical="center" wrapText="1"/>
    </xf>
    <xf numFmtId="0" fontId="20" fillId="5" borderId="2" xfId="0" applyFont="1" applyFill="1" applyBorder="1" applyAlignment="1">
      <alignment horizontal="center" vertical="center" wrapText="1"/>
    </xf>
    <xf numFmtId="0" fontId="21" fillId="0" borderId="2" xfId="0" applyFont="1" applyBorder="1" applyAlignment="1">
      <alignment horizontal="left" vertical="center"/>
    </xf>
    <xf numFmtId="0" fontId="2" fillId="2" borderId="8" xfId="0" applyFont="1" applyFill="1" applyBorder="1" applyAlignment="1">
      <alignment wrapText="1"/>
    </xf>
    <xf numFmtId="0" fontId="23" fillId="2" borderId="1" xfId="0" applyFont="1" applyFill="1" applyBorder="1"/>
    <xf numFmtId="165" fontId="2" fillId="2" borderId="1" xfId="1" applyNumberFormat="1" applyFont="1" applyFill="1" applyBorder="1" applyAlignment="1">
      <alignment wrapText="1"/>
    </xf>
    <xf numFmtId="164" fontId="2" fillId="2" borderId="1" xfId="1" applyFont="1" applyFill="1" applyBorder="1" applyAlignment="1">
      <alignment wrapText="1"/>
    </xf>
    <xf numFmtId="0" fontId="2" fillId="2" borderId="9" xfId="0" applyFont="1" applyFill="1" applyBorder="1" applyAlignment="1">
      <alignment wrapText="1"/>
    </xf>
    <xf numFmtId="0" fontId="2" fillId="3" borderId="0" xfId="0" applyFont="1" applyFill="1" applyAlignment="1">
      <alignment wrapText="1"/>
    </xf>
    <xf numFmtId="0" fontId="3" fillId="2" borderId="11" xfId="0" applyFont="1" applyFill="1" applyBorder="1" applyAlignment="1">
      <alignment vertical="center"/>
    </xf>
    <xf numFmtId="165" fontId="2" fillId="2" borderId="0" xfId="1" applyNumberFormat="1" applyFont="1" applyFill="1" applyBorder="1" applyAlignment="1">
      <alignment wrapText="1"/>
    </xf>
    <xf numFmtId="164" fontId="2" fillId="2" borderId="0" xfId="1" applyFont="1" applyFill="1" applyBorder="1" applyAlignment="1">
      <alignment wrapText="1"/>
    </xf>
    <xf numFmtId="0" fontId="2" fillId="2" borderId="10" xfId="0" applyFont="1" applyFill="1" applyBorder="1" applyAlignment="1">
      <alignment wrapText="1"/>
    </xf>
    <xf numFmtId="0" fontId="2" fillId="2" borderId="11" xfId="0" applyFont="1" applyFill="1" applyBorder="1" applyAlignment="1">
      <alignment wrapText="1"/>
    </xf>
    <xf numFmtId="0" fontId="24" fillId="2" borderId="0" xfId="0" applyFont="1" applyFill="1" applyAlignment="1">
      <alignment vertical="center"/>
    </xf>
    <xf numFmtId="0" fontId="13" fillId="2" borderId="0" xfId="0" applyFont="1" applyFill="1"/>
    <xf numFmtId="0" fontId="25" fillId="2" borderId="0" xfId="0" applyFont="1" applyFill="1" applyAlignment="1">
      <alignment vertical="center"/>
    </xf>
    <xf numFmtId="0" fontId="20" fillId="2" borderId="0" xfId="0" applyFont="1" applyFill="1" applyAlignment="1">
      <alignment horizontal="center" vertical="center" wrapText="1"/>
    </xf>
    <xf numFmtId="0" fontId="21" fillId="2" borderId="0" xfId="0" applyFont="1" applyFill="1" applyAlignment="1">
      <alignment horizontal="left" vertical="center" wrapText="1"/>
    </xf>
    <xf numFmtId="0" fontId="21" fillId="0" borderId="2" xfId="0" applyFont="1" applyBorder="1" applyAlignment="1">
      <alignment horizontal="left" vertical="center" wrapText="1"/>
    </xf>
    <xf numFmtId="0" fontId="22" fillId="0" borderId="2" xfId="0" applyFont="1" applyBorder="1" applyAlignment="1">
      <alignment horizontal="left" vertical="center" wrapText="1"/>
    </xf>
    <xf numFmtId="0" fontId="4" fillId="4" borderId="6" xfId="0" applyFont="1" applyFill="1" applyBorder="1" applyAlignment="1">
      <alignment vertical="center" wrapText="1"/>
    </xf>
    <xf numFmtId="0" fontId="0" fillId="0" borderId="3" xfId="0" applyBorder="1"/>
    <xf numFmtId="0" fontId="0" fillId="0" borderId="3" xfId="0" applyBorder="1" applyAlignment="1">
      <alignment vertical="center" wrapText="1"/>
    </xf>
    <xf numFmtId="0" fontId="0" fillId="0" borderId="3" xfId="0" applyBorder="1" applyAlignment="1">
      <alignment vertical="center"/>
    </xf>
    <xf numFmtId="0" fontId="11" fillId="0" borderId="3" xfId="0" applyFont="1" applyBorder="1" applyAlignment="1">
      <alignment vertical="center" wrapText="1"/>
    </xf>
    <xf numFmtId="0" fontId="10" fillId="3" borderId="3" xfId="0" applyFont="1" applyFill="1" applyBorder="1" applyAlignment="1">
      <alignment vertical="center" wrapText="1"/>
    </xf>
    <xf numFmtId="0" fontId="8" fillId="3" borderId="3" xfId="0" applyFont="1" applyFill="1" applyBorder="1" applyAlignment="1">
      <alignment vertical="center" wrapText="1"/>
    </xf>
    <xf numFmtId="0" fontId="0" fillId="0" borderId="8" xfId="0" applyBorder="1" applyAlignment="1">
      <alignment vertical="center" wrapText="1"/>
    </xf>
    <xf numFmtId="164" fontId="0" fillId="0" borderId="2" xfId="1" applyFont="1" applyBorder="1" applyAlignment="1">
      <alignment horizontal="center"/>
    </xf>
    <xf numFmtId="164" fontId="1" fillId="0" borderId="2" xfId="1" applyFont="1" applyFill="1" applyBorder="1" applyAlignment="1">
      <alignment horizontal="center" vertical="center"/>
    </xf>
    <xf numFmtId="164" fontId="0" fillId="0" borderId="2" xfId="1" applyFont="1" applyFill="1" applyBorder="1" applyAlignment="1">
      <alignment horizontal="center" vertical="center" wrapText="1"/>
    </xf>
    <xf numFmtId="0" fontId="0" fillId="5" borderId="2" xfId="0" applyFill="1" applyBorder="1" applyAlignment="1">
      <alignment horizontal="center" vertical="center"/>
    </xf>
    <xf numFmtId="0" fontId="5" fillId="5" borderId="2" xfId="0" applyFont="1" applyFill="1" applyBorder="1" applyAlignment="1">
      <alignment horizontal="center" vertical="center"/>
    </xf>
    <xf numFmtId="0" fontId="8" fillId="0" borderId="0" xfId="0" applyFont="1"/>
    <xf numFmtId="0" fontId="9" fillId="0" borderId="0" xfId="0" applyFont="1" applyAlignment="1">
      <alignment horizontal="justify" vertical="center"/>
    </xf>
    <xf numFmtId="0" fontId="9" fillId="0" borderId="0" xfId="0" applyFont="1" applyAlignment="1">
      <alignment horizontal="justify" vertical="center" wrapText="1"/>
    </xf>
    <xf numFmtId="0" fontId="8" fillId="0" borderId="0" xfId="0" applyFont="1" applyAlignment="1">
      <alignment horizontal="justify" vertical="center"/>
    </xf>
    <xf numFmtId="0" fontId="8" fillId="0" borderId="0" xfId="0" applyFont="1" applyAlignment="1">
      <alignment horizontal="justify" vertical="center" wrapText="1"/>
    </xf>
    <xf numFmtId="0" fontId="29" fillId="0" borderId="0" xfId="5" applyFont="1" applyAlignment="1">
      <alignment horizontal="justify" vertical="center"/>
    </xf>
    <xf numFmtId="0" fontId="29" fillId="0" borderId="0" xfId="5" applyFont="1"/>
    <xf numFmtId="0" fontId="7" fillId="2" borderId="0" xfId="0" applyFont="1" applyFill="1" applyAlignment="1">
      <alignment horizontal="left" vertical="center" wrapText="1"/>
    </xf>
    <xf numFmtId="0" fontId="5" fillId="2" borderId="0" xfId="0" applyFont="1" applyFill="1" applyAlignment="1">
      <alignment horizontal="left" vertical="top" wrapText="1"/>
    </xf>
    <xf numFmtId="0" fontId="28" fillId="5" borderId="0" xfId="0" applyFont="1" applyFill="1" applyAlignment="1">
      <alignment horizontal="center" vertical="center"/>
    </xf>
    <xf numFmtId="0" fontId="9"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27" fillId="0" borderId="0" xfId="5" applyAlignment="1">
      <alignment horizontal="left" vertical="center" wrapText="1"/>
    </xf>
    <xf numFmtId="0" fontId="29" fillId="0" borderId="0" xfId="5" applyFont="1" applyAlignment="1">
      <alignment horizontal="left" vertical="center" wrapText="1"/>
    </xf>
  </cellXfs>
  <cellStyles count="6">
    <cellStyle name="Currency" xfId="1" builtinId="4"/>
    <cellStyle name="Currency 2" xfId="2" xr:uid="{D51993B8-9655-475F-92F2-DD990822C2D0}"/>
    <cellStyle name="Hyperlink" xfId="5" builtinId="8"/>
    <cellStyle name="Normal" xfId="0" builtinId="0"/>
    <cellStyle name="Normal 2" xfId="3" xr:uid="{F9CFA803-A437-4842-A396-146CDA5E590F}"/>
    <cellStyle name="Normal 3" xfId="4" xr:uid="{AD7A261B-BF90-4479-B096-AC38AE39D34B}"/>
  </cellStyles>
  <dxfs count="20">
    <dxf>
      <alignment horizontal="general" textRotation="0" indent="0" justifyLastLine="0" shrinkToFit="0" readingOrder="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2" formatCode="&quot;$&quot;#,##0.00_);[Red]\(&quot;$&quot;#,##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ptos Narrow"/>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Narrow"/>
        <family val="2"/>
        <scheme val="minor"/>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Segoe UI"/>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ttom style="thin">
          <color indexed="64"/>
        </bottom>
      </border>
    </dxf>
    <dxf>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0"/>
        <name val="Segoe UI"/>
        <family val="2"/>
        <scheme val="none"/>
      </font>
      <fill>
        <patternFill patternType="solid">
          <fgColor rgb="FF000000"/>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color theme="1"/>
      </font>
      <border>
        <bottom style="thin">
          <color theme="8"/>
        </bottom>
        <vertical/>
        <horizontal/>
      </border>
    </dxf>
    <dxf>
      <font>
        <b val="0"/>
        <i val="0"/>
        <sz val="10"/>
        <color theme="1"/>
        <name val="Calibri"/>
        <family val="2"/>
        <scheme val="minor"/>
      </font>
      <border>
        <left style="thin">
          <color theme="8"/>
        </left>
        <right style="thin">
          <color theme="8"/>
        </right>
        <top style="thin">
          <color theme="8"/>
        </top>
        <bottom style="thin">
          <color theme="8"/>
        </bottom>
        <vertical/>
        <horizontal/>
      </border>
    </dxf>
  </dxfs>
  <tableStyles count="1" defaultTableStyle="TableStyleMedium2" defaultPivotStyle="PivotStyleLight16">
    <tableStyle name="Slicer ASG" pivot="0" table="0" count="2" xr9:uid="{18E409C1-4904-4B28-B30D-9E92D4D2AD1C}">
      <tableStyleElement type="wholeTable" dxfId="19"/>
      <tableStyleElement type="headerRow" dxfId="1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1.xml"/><Relationship Id="rId3" Type="http://schemas.microsoft.com/office/2007/relationships/slicerCache" Target="slicerCaches/slicerCache1.xml"/><Relationship Id="rId7" Type="http://schemas.openxmlformats.org/officeDocument/2006/relationships/theme" Target="theme/theme1.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07/relationships/slicerCache" Target="slicerCaches/slicerCache4.xml"/><Relationship Id="rId11" Type="http://schemas.openxmlformats.org/officeDocument/2006/relationships/powerPivotData" Target="model/item.data"/><Relationship Id="rId5" Type="http://schemas.microsoft.com/office/2007/relationships/slicerCache" Target="slicerCaches/slicerCache3.xml"/><Relationship Id="rId15" Type="http://schemas.openxmlformats.org/officeDocument/2006/relationships/customXml" Target="../customXml/item3.xml"/><Relationship Id="rId10" Type="http://schemas.openxmlformats.org/officeDocument/2006/relationships/sharedStrings" Target="sharedStrings.xml"/><Relationship Id="rId4" Type="http://schemas.microsoft.com/office/2007/relationships/slicerCache" Target="slicerCaches/slicerCache2.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63500</xdr:colOff>
      <xdr:row>7</xdr:row>
      <xdr:rowOff>198437</xdr:rowOff>
    </xdr:from>
    <xdr:to>
      <xdr:col>1</xdr:col>
      <xdr:colOff>788194</xdr:colOff>
      <xdr:row>11</xdr:row>
      <xdr:rowOff>374647</xdr:rowOff>
    </xdr:to>
    <mc:AlternateContent xmlns:mc="http://schemas.openxmlformats.org/markup-compatibility/2006" xmlns:sle15="http://schemas.microsoft.com/office/drawing/2012/slicer">
      <mc:Choice Requires="sle15">
        <xdr:graphicFrame macro="">
          <xdr:nvGraphicFramePr>
            <xdr:cNvPr id="2" name="RENGLÓN">
              <a:extLst>
                <a:ext uri="{FF2B5EF4-FFF2-40B4-BE49-F238E27FC236}">
                  <a16:creationId xmlns:a16="http://schemas.microsoft.com/office/drawing/2014/main" id="{71B745E0-BA18-6F2F-DD19-A97A526198EC}"/>
                </a:ext>
              </a:extLst>
            </xdr:cNvPr>
            <xdr:cNvGraphicFramePr/>
          </xdr:nvGraphicFramePr>
          <xdr:xfrm>
            <a:off x="0" y="0"/>
            <a:ext cx="0" cy="0"/>
          </xdr:xfrm>
          <a:graphic>
            <a:graphicData uri="http://schemas.microsoft.com/office/drawing/2010/slicer">
              <sle:slicer xmlns:sle="http://schemas.microsoft.com/office/drawing/2010/slicer" name="RENGLÓN"/>
            </a:graphicData>
          </a:graphic>
        </xdr:graphicFrame>
      </mc:Choice>
      <mc:Fallback xmlns="">
        <xdr:sp macro="" textlink="">
          <xdr:nvSpPr>
            <xdr:cNvPr id="0" name=""/>
            <xdr:cNvSpPr>
              <a:spLocks noTextEdit="1"/>
            </xdr:cNvSpPr>
          </xdr:nvSpPr>
          <xdr:spPr>
            <a:xfrm>
              <a:off x="66675" y="2285206"/>
              <a:ext cx="1831975" cy="2622547"/>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xdr:col>
      <xdr:colOff>799303</xdr:colOff>
      <xdr:row>7</xdr:row>
      <xdr:rowOff>192086</xdr:rowOff>
    </xdr:from>
    <xdr:to>
      <xdr:col>2</xdr:col>
      <xdr:colOff>1020762</xdr:colOff>
      <xdr:row>11</xdr:row>
      <xdr:rowOff>389731</xdr:rowOff>
    </xdr:to>
    <mc:AlternateContent xmlns:mc="http://schemas.openxmlformats.org/markup-compatibility/2006" xmlns:sle15="http://schemas.microsoft.com/office/drawing/2012/slicer">
      <mc:Choice Requires="sle15">
        <xdr:graphicFrame macro="">
          <xdr:nvGraphicFramePr>
            <xdr:cNvPr id="3" name="PARTIDAS">
              <a:extLst>
                <a:ext uri="{FF2B5EF4-FFF2-40B4-BE49-F238E27FC236}">
                  <a16:creationId xmlns:a16="http://schemas.microsoft.com/office/drawing/2014/main" id="{1FE83763-55F6-5C62-A196-26C749C9308A}"/>
                </a:ext>
              </a:extLst>
            </xdr:cNvPr>
            <xdr:cNvGraphicFramePr/>
          </xdr:nvGraphicFramePr>
          <xdr:xfrm>
            <a:off x="0" y="0"/>
            <a:ext cx="0" cy="0"/>
          </xdr:xfrm>
          <a:graphic>
            <a:graphicData uri="http://schemas.microsoft.com/office/drawing/2010/slicer">
              <sle:slicer xmlns:sle="http://schemas.microsoft.com/office/drawing/2010/slicer" name="PARTIDAS"/>
            </a:graphicData>
          </a:graphic>
        </xdr:graphicFrame>
      </mc:Choice>
      <mc:Fallback xmlns="">
        <xdr:sp macro="" textlink="">
          <xdr:nvSpPr>
            <xdr:cNvPr id="0" name=""/>
            <xdr:cNvSpPr>
              <a:spLocks noTextEdit="1"/>
            </xdr:cNvSpPr>
          </xdr:nvSpPr>
          <xdr:spPr>
            <a:xfrm>
              <a:off x="1906584" y="2275680"/>
              <a:ext cx="1861347" cy="2653507"/>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xdr:col>
      <xdr:colOff>1031080</xdr:colOff>
      <xdr:row>7</xdr:row>
      <xdr:rowOff>198439</xdr:rowOff>
    </xdr:from>
    <xdr:to>
      <xdr:col>3</xdr:col>
      <xdr:colOff>1154905</xdr:colOff>
      <xdr:row>11</xdr:row>
      <xdr:rowOff>387351</xdr:rowOff>
    </xdr:to>
    <mc:AlternateContent xmlns:mc="http://schemas.openxmlformats.org/markup-compatibility/2006" xmlns:sle15="http://schemas.microsoft.com/office/drawing/2012/slicer">
      <mc:Choice Requires="sle15">
        <xdr:graphicFrame macro="">
          <xdr:nvGraphicFramePr>
            <xdr:cNvPr id="4" name="DESCRIPCIÓN">
              <a:extLst>
                <a:ext uri="{FF2B5EF4-FFF2-40B4-BE49-F238E27FC236}">
                  <a16:creationId xmlns:a16="http://schemas.microsoft.com/office/drawing/2014/main" id="{425BAA96-DB7D-F0CB-6ABD-1CDFC85EAF14}"/>
                </a:ext>
              </a:extLst>
            </xdr:cNvPr>
            <xdr:cNvGraphicFramePr/>
          </xdr:nvGraphicFramePr>
          <xdr:xfrm>
            <a:off x="0" y="0"/>
            <a:ext cx="0" cy="0"/>
          </xdr:xfrm>
          <a:graphic>
            <a:graphicData uri="http://schemas.microsoft.com/office/drawing/2010/slicer">
              <sle:slicer xmlns:sle="http://schemas.microsoft.com/office/drawing/2010/slicer" name="DESCRIPCIÓN"/>
            </a:graphicData>
          </a:graphic>
        </xdr:graphicFrame>
      </mc:Choice>
      <mc:Fallback xmlns="">
        <xdr:sp macro="" textlink="">
          <xdr:nvSpPr>
            <xdr:cNvPr id="0" name=""/>
            <xdr:cNvSpPr>
              <a:spLocks noTextEdit="1"/>
            </xdr:cNvSpPr>
          </xdr:nvSpPr>
          <xdr:spPr>
            <a:xfrm>
              <a:off x="3781424" y="2285208"/>
              <a:ext cx="1823244" cy="264159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3</xdr:col>
      <xdr:colOff>1153317</xdr:colOff>
      <xdr:row>7</xdr:row>
      <xdr:rowOff>199230</xdr:rowOff>
    </xdr:from>
    <xdr:to>
      <xdr:col>5</xdr:col>
      <xdr:colOff>351631</xdr:colOff>
      <xdr:row>11</xdr:row>
      <xdr:rowOff>387350</xdr:rowOff>
    </xdr:to>
    <mc:AlternateContent xmlns:mc="http://schemas.openxmlformats.org/markup-compatibility/2006" xmlns:sle15="http://schemas.microsoft.com/office/drawing/2012/slicer">
      <mc:Choice Requires="sle15">
        <xdr:graphicFrame macro="">
          <xdr:nvGraphicFramePr>
            <xdr:cNvPr id="5" name="LICITADOR">
              <a:extLst>
                <a:ext uri="{FF2B5EF4-FFF2-40B4-BE49-F238E27FC236}">
                  <a16:creationId xmlns:a16="http://schemas.microsoft.com/office/drawing/2014/main" id="{B4C4CAE5-1194-AB5E-F7E6-59FE98019BB5}"/>
                </a:ext>
              </a:extLst>
            </xdr:cNvPr>
            <xdr:cNvGraphicFramePr/>
          </xdr:nvGraphicFramePr>
          <xdr:xfrm>
            <a:off x="0" y="0"/>
            <a:ext cx="0" cy="0"/>
          </xdr:xfrm>
          <a:graphic>
            <a:graphicData uri="http://schemas.microsoft.com/office/drawing/2010/slicer">
              <sle:slicer xmlns:sle="http://schemas.microsoft.com/office/drawing/2010/slicer" name="LICITADOR"/>
            </a:graphicData>
          </a:graphic>
        </xdr:graphicFrame>
      </mc:Choice>
      <mc:Fallback xmlns="">
        <xdr:sp macro="" textlink="">
          <xdr:nvSpPr>
            <xdr:cNvPr id="0" name=""/>
            <xdr:cNvSpPr>
              <a:spLocks noTextEdit="1"/>
            </xdr:cNvSpPr>
          </xdr:nvSpPr>
          <xdr:spPr>
            <a:xfrm>
              <a:off x="5603080" y="2285999"/>
              <a:ext cx="1812132" cy="2640807"/>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oneCell">
    <xdr:from>
      <xdr:col>0</xdr:col>
      <xdr:colOff>0</xdr:colOff>
      <xdr:row>0</xdr:row>
      <xdr:rowOff>64135</xdr:rowOff>
    </xdr:from>
    <xdr:to>
      <xdr:col>0</xdr:col>
      <xdr:colOff>914796</xdr:colOff>
      <xdr:row>4</xdr:row>
      <xdr:rowOff>146049</xdr:rowOff>
    </xdr:to>
    <xdr:pic>
      <xdr:nvPicPr>
        <xdr:cNvPr id="7" name="Picture 6">
          <a:extLst>
            <a:ext uri="{FF2B5EF4-FFF2-40B4-BE49-F238E27FC236}">
              <a16:creationId xmlns:a16="http://schemas.microsoft.com/office/drawing/2014/main" id="{6C6CE3F9-902E-4BBB-8AC8-2DAA735FEB3D}"/>
            </a:ext>
          </a:extLst>
        </xdr:cNvPr>
        <xdr:cNvPicPr>
          <a:picLocks noChangeAspect="1"/>
        </xdr:cNvPicPr>
      </xdr:nvPicPr>
      <xdr:blipFill>
        <a:blip xmlns:r="http://schemas.openxmlformats.org/officeDocument/2006/relationships" r:embed="rId1"/>
        <a:stretch>
          <a:fillRect/>
        </a:stretch>
      </xdr:blipFill>
      <xdr:spPr>
        <a:xfrm>
          <a:off x="0" y="64135"/>
          <a:ext cx="914796" cy="9598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J-03389%20TABLA%20CONTRATO%20TELEFONOS%20SATELITALE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TELITES"/>
    </sheetNames>
    <sheetDataSet>
      <sheetData sheetId="0" refreshError="1"/>
    </sheetDataSet>
  </externalBook>
</externalLink>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NGLÓN" xr10:uid="{FC610801-A4E9-41DD-9575-865CECA6D8E7}" sourceName="RENGLÓN">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ARTIDAS" xr10:uid="{11BBF6E8-A313-49E7-90C0-34A2BBFFC37C}" sourceName="PARTIDAS">
  <extLst>
    <x:ext xmlns:x15="http://schemas.microsoft.com/office/spreadsheetml/2010/11/main" uri="{2F2917AC-EB37-4324-AD4E-5DD8C200BD13}">
      <x15:tableSlicerCache tableId="1" column="2"/>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CRIPCIÓN" xr10:uid="{828E47F2-19DC-4376-A436-8D48925FBCAD}" sourceName="DESCRIPCIÓN">
  <extLst>
    <x:ext xmlns:x15="http://schemas.microsoft.com/office/spreadsheetml/2010/11/main" uri="{2F2917AC-EB37-4324-AD4E-5DD8C200BD13}">
      <x15:tableSlicerCache tableId="1" column="3"/>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ICITADOR" xr10:uid="{17193972-D581-4526-B31B-34E73485B699}" sourceName="LICITADOR">
  <extLst>
    <x:ext xmlns:x15="http://schemas.microsoft.com/office/spreadsheetml/2010/11/main" uri="{2F2917AC-EB37-4324-AD4E-5DD8C200BD13}">
      <x15:tableSlicerCache tableId="1" column="4"/>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NGLÓN" xr10:uid="{607ACEC6-BF02-4049-A7F6-B8FD2A8A098C}" cache="Slicer_RENGLÓN" caption="RENGLÓN" startItem="1" rowHeight="251883"/>
  <slicer name="PARTIDAS" xr10:uid="{EE640549-7620-4038-B8AB-1095952EFC6E}" cache="Slicer_PARTIDAS" caption="PARTIDAS" startItem="39" rowHeight="251883"/>
  <slicer name="DESCRIPCIÓN" xr10:uid="{4EDEB7B0-D5CD-4408-9EA9-23D0A246B2BC}" cache="Slicer_DESCRIPCIÓN" caption="DESCRIPCIÓN" rowHeight="251883"/>
  <slicer name="LICITADOR" xr10:uid="{7793D096-7B54-4080-81F6-F3C028E235EC}" cache="Slicer_LICITADOR" caption="LICITADOR" rowHeight="251883"/>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59D1C63-6011-4913-B4A2-00D533D5D4FD}" name="Table1" displayName="Table1" ref="A18:N85" totalsRowShown="0" headerRowDxfId="17" dataDxfId="15" headerRowBorderDxfId="16" tableBorderDxfId="14">
  <autoFilter ref="A18:N85" xr:uid="{0B15CFD5-8C68-49AF-90C3-CF10152391FE}"/>
  <tableColumns count="14">
    <tableColumn id="1" xr3:uid="{D905A1BD-4C63-4A28-8831-A5355CC1CB81}" name="RENGLÓN" dataDxfId="13"/>
    <tableColumn id="2" xr3:uid="{0DCE4BB3-FC4A-4881-B1A6-762C5A7DBF26}" name="PARTIDAS" dataDxfId="12"/>
    <tableColumn id="3" xr3:uid="{240937E5-2F6B-4410-B9D3-55813CF944D8}" name="DESCRIPCIÓN" dataDxfId="11"/>
    <tableColumn id="4" xr3:uid="{85C0E7E9-CD32-4657-B8C2-55E1A1AABFB0}" name="LICITADOR" dataDxfId="10"/>
    <tableColumn id="5" xr3:uid="{F716C136-B8A4-49EF-9C77-A791BE435106}" name="FRECUENCIA" dataDxfId="9"/>
    <tableColumn id="6" xr3:uid="{25C739D1-4921-488F-B7B4-8DA906152CB9}" name="PRECIO UNITARIO" dataDxfId="8"/>
    <tableColumn id="7" xr3:uid="{61614E51-CFF3-4446-B6BC-A865864608F1}" name="DESCUENTO" dataDxfId="7"/>
    <tableColumn id="8" xr3:uid="{F0262866-ECA6-4F17-BEFE-EAEFF7892E55}" name="DESCUENTO POR VOLUMEN" dataDxfId="6"/>
    <tableColumn id="9" xr3:uid="{C56FC808-0CA8-4147-BFCA-EF30CFE904B9}" name="MARCA / MODELO " dataDxfId="5"/>
    <tableColumn id="10" xr3:uid="{0820EDC1-BC5E-4BF3-BEED-2C59B6CAFE27}" name="GARANTIA" dataDxfId="4"/>
    <tableColumn id="11" xr3:uid="{F27BF4A0-5649-4156-AE17-B79A5A13FDFE}" name="SERVICIOS/ ACCESORIOS ADICIONALES" dataDxfId="3"/>
    <tableColumn id="12" xr3:uid="{9D8F5C94-7AD8-4A3C-89EA-69FE6126B16D}" name="TIEMPO DE ENTREGA " dataDxfId="2"/>
    <tableColumn id="13" xr3:uid="{F9EE9BF0-5BC4-4457-B96F-754500F62A5A}" name="PROCEDENCIA" dataDxfId="1"/>
    <tableColumn id="14" xr3:uid="{C708FFA5-93EC-4282-89F8-785FC92B85C8}" name="OBSERVACIONES "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microsoft.com/office/2007/relationships/slicer" Target="../slicers/slicer1.xml"/><Relationship Id="rId3" Type="http://schemas.openxmlformats.org/officeDocument/2006/relationships/hyperlink" Target="mailto:amendez@worldnetpr.com" TargetMode="External"/><Relationship Id="rId7" Type="http://schemas.openxmlformats.org/officeDocument/2006/relationships/table" Target="../tables/table1.xml"/><Relationship Id="rId2" Type="http://schemas.openxmlformats.org/officeDocument/2006/relationships/hyperlink" Target="mailto:n.perez@n-sat.net" TargetMode="External"/><Relationship Id="rId1" Type="http://schemas.openxmlformats.org/officeDocument/2006/relationships/hyperlink" Target="mailto:info@n-sat.net"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certificacionesworldnet@worldnetpr.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5CFD5-8C68-49AF-90C3-CF10152391FE}">
  <dimension ref="A1:N98"/>
  <sheetViews>
    <sheetView tabSelected="1" topLeftCell="A51" zoomScale="80" zoomScaleNormal="80" workbookViewId="0">
      <selection activeCell="H52" sqref="H52"/>
    </sheetView>
  </sheetViews>
  <sheetFormatPr defaultRowHeight="15" x14ac:dyDescent="0.25"/>
  <cols>
    <col min="1" max="1" width="15.85546875" customWidth="1"/>
    <col min="2" max="2" width="23.5703125" customWidth="1"/>
    <col min="3" max="3" width="24.42578125" bestFit="1" customWidth="1"/>
    <col min="4" max="4" width="20.5703125" bestFit="1" customWidth="1"/>
    <col min="5" max="5" width="16.5703125" customWidth="1"/>
    <col min="6" max="6" width="21.85546875" customWidth="1"/>
    <col min="7" max="7" width="29.140625" customWidth="1"/>
    <col min="8" max="8" width="61.140625" customWidth="1"/>
    <col min="9" max="9" width="29.140625" customWidth="1"/>
    <col min="10" max="10" width="61.140625" customWidth="1"/>
    <col min="11" max="11" width="44.140625" customWidth="1"/>
    <col min="12" max="12" width="26.140625" customWidth="1"/>
    <col min="13" max="13" width="18.140625" customWidth="1"/>
    <col min="14" max="14" width="21.28515625" customWidth="1"/>
  </cols>
  <sheetData>
    <row r="1" spans="1:12" s="69" customFormat="1" ht="17.25" x14ac:dyDescent="0.3">
      <c r="A1" s="64"/>
      <c r="B1" s="1"/>
      <c r="C1" s="1"/>
      <c r="D1" s="2"/>
      <c r="E1" s="65"/>
      <c r="F1" s="1"/>
      <c r="G1" s="66"/>
      <c r="H1" s="67"/>
      <c r="I1" s="67"/>
      <c r="J1" s="1"/>
      <c r="K1" s="1"/>
      <c r="L1" s="68"/>
    </row>
    <row r="2" spans="1:12" s="69" customFormat="1" ht="17.25" x14ac:dyDescent="0.3">
      <c r="A2" s="70"/>
      <c r="B2" s="77" t="s">
        <v>0</v>
      </c>
      <c r="C2" s="4"/>
      <c r="D2" s="5" t="s">
        <v>1</v>
      </c>
      <c r="E2" s="76" t="s">
        <v>212</v>
      </c>
      <c r="F2" s="4"/>
      <c r="G2" s="71"/>
      <c r="H2" s="72"/>
      <c r="I2" s="72"/>
      <c r="J2" s="4"/>
      <c r="K2" s="4"/>
      <c r="L2" s="73"/>
    </row>
    <row r="3" spans="1:12" s="69" customFormat="1" ht="19.350000000000001" customHeight="1" x14ac:dyDescent="0.3">
      <c r="A3" s="70"/>
      <c r="B3" s="77" t="s">
        <v>2</v>
      </c>
      <c r="C3" s="4"/>
      <c r="D3" s="5" t="s">
        <v>3</v>
      </c>
      <c r="E3" s="102" t="s">
        <v>214</v>
      </c>
      <c r="F3" s="102"/>
      <c r="G3" s="102"/>
      <c r="H3" s="102"/>
      <c r="I3" s="102"/>
      <c r="J3" s="102"/>
      <c r="K3" s="102"/>
      <c r="L3" s="102"/>
    </row>
    <row r="4" spans="1:12" s="69" customFormat="1" ht="17.25" x14ac:dyDescent="0.3">
      <c r="A4" s="70"/>
      <c r="B4" s="3"/>
      <c r="C4" s="4"/>
      <c r="D4" s="5"/>
      <c r="E4" s="102"/>
      <c r="F4" s="102"/>
      <c r="G4" s="102"/>
      <c r="H4" s="102"/>
      <c r="I4" s="102"/>
      <c r="J4" s="102"/>
      <c r="K4" s="102"/>
      <c r="L4" s="102"/>
    </row>
    <row r="5" spans="1:12" s="69" customFormat="1" ht="24" customHeight="1" x14ac:dyDescent="0.3">
      <c r="A5" s="74"/>
      <c r="B5" s="4"/>
      <c r="C5" s="4"/>
      <c r="D5" s="5" t="s">
        <v>4</v>
      </c>
      <c r="E5" s="76" t="s">
        <v>215</v>
      </c>
      <c r="F5" s="75"/>
      <c r="G5" s="75"/>
      <c r="H5" s="75"/>
      <c r="I5" s="75"/>
      <c r="J5" s="75"/>
      <c r="K5" s="75"/>
      <c r="L5" s="73"/>
    </row>
    <row r="6" spans="1:12" x14ac:dyDescent="0.25">
      <c r="A6" s="6"/>
      <c r="B6" s="6"/>
      <c r="C6" s="6"/>
      <c r="D6" s="6"/>
      <c r="E6" s="6"/>
      <c r="F6" s="6"/>
      <c r="G6" s="6"/>
      <c r="H6" s="6"/>
      <c r="I6" s="6"/>
      <c r="J6" s="6"/>
      <c r="K6" s="6"/>
      <c r="L6" s="6"/>
    </row>
    <row r="7" spans="1:12" ht="56.45" customHeight="1" x14ac:dyDescent="0.25">
      <c r="A7" s="103" t="s">
        <v>213</v>
      </c>
      <c r="B7" s="103"/>
      <c r="C7" s="103"/>
      <c r="D7" s="103"/>
      <c r="E7" s="103"/>
      <c r="F7" s="6"/>
      <c r="G7" s="62" t="s">
        <v>176</v>
      </c>
      <c r="H7" s="80" t="s">
        <v>21</v>
      </c>
      <c r="I7" s="6"/>
      <c r="J7" s="6"/>
      <c r="K7" s="6"/>
      <c r="L7" s="6"/>
    </row>
    <row r="8" spans="1:12" ht="39.6" customHeight="1" x14ac:dyDescent="0.25">
      <c r="A8" s="103"/>
      <c r="B8" s="103"/>
      <c r="C8" s="103"/>
      <c r="D8" s="103"/>
      <c r="E8" s="103"/>
      <c r="F8" s="6"/>
      <c r="G8" s="62" t="s">
        <v>177</v>
      </c>
      <c r="H8" s="80" t="s">
        <v>24</v>
      </c>
      <c r="I8" s="6"/>
      <c r="J8" s="6"/>
      <c r="K8" s="6"/>
      <c r="L8" s="6"/>
    </row>
    <row r="9" spans="1:12" ht="59.1" customHeight="1" x14ac:dyDescent="0.25">
      <c r="A9" s="103"/>
      <c r="B9" s="103"/>
      <c r="C9" s="103"/>
      <c r="D9" s="103"/>
      <c r="E9" s="103"/>
      <c r="F9" s="6"/>
      <c r="G9" s="62" t="s">
        <v>178</v>
      </c>
      <c r="H9" s="80" t="s">
        <v>52</v>
      </c>
      <c r="I9" s="6"/>
      <c r="J9" s="6"/>
      <c r="K9" s="6"/>
      <c r="L9" s="6"/>
    </row>
    <row r="10" spans="1:12" ht="33.950000000000003" customHeight="1" x14ac:dyDescent="0.25">
      <c r="A10" s="6"/>
      <c r="B10" s="6"/>
      <c r="C10" s="6"/>
      <c r="D10" s="6"/>
      <c r="E10" s="6"/>
      <c r="F10" s="6"/>
      <c r="G10" s="62" t="s">
        <v>179</v>
      </c>
      <c r="H10" s="80" t="s">
        <v>58</v>
      </c>
      <c r="I10" s="78"/>
      <c r="J10" s="79"/>
      <c r="K10" s="6"/>
      <c r="L10" s="6"/>
    </row>
    <row r="11" spans="1:12" ht="60.6" customHeight="1" x14ac:dyDescent="0.25">
      <c r="A11" s="6"/>
      <c r="B11" s="6"/>
      <c r="C11" s="6"/>
      <c r="D11" s="6"/>
      <c r="E11" s="6"/>
      <c r="F11" s="6"/>
      <c r="G11" s="62" t="s">
        <v>180</v>
      </c>
      <c r="H11" s="80" t="s">
        <v>72</v>
      </c>
      <c r="I11" s="78"/>
      <c r="J11" s="79"/>
      <c r="K11" s="6"/>
      <c r="L11" s="6"/>
    </row>
    <row r="12" spans="1:12" ht="48" x14ac:dyDescent="0.25">
      <c r="A12" s="6"/>
      <c r="B12" s="6"/>
      <c r="C12" s="6"/>
      <c r="D12" s="6"/>
      <c r="E12" s="6"/>
      <c r="F12" s="6"/>
      <c r="G12" s="62" t="s">
        <v>181</v>
      </c>
      <c r="H12" s="80" t="s">
        <v>79</v>
      </c>
      <c r="I12" s="78"/>
      <c r="J12" s="79"/>
      <c r="K12" s="6"/>
      <c r="L12" s="6"/>
    </row>
    <row r="13" spans="1:12" ht="44.1" customHeight="1" x14ac:dyDescent="0.25">
      <c r="A13" s="6"/>
      <c r="B13" s="6"/>
      <c r="C13" s="6"/>
      <c r="D13" s="6"/>
      <c r="E13" s="6"/>
      <c r="F13" s="6"/>
      <c r="G13" s="62" t="s">
        <v>182</v>
      </c>
      <c r="H13" s="80" t="s">
        <v>83</v>
      </c>
      <c r="I13" s="78"/>
      <c r="J13" s="79"/>
      <c r="K13" s="6"/>
      <c r="L13" s="6"/>
    </row>
    <row r="14" spans="1:12" ht="59.45" customHeight="1" x14ac:dyDescent="0.25">
      <c r="A14" s="6"/>
      <c r="B14" s="6"/>
      <c r="C14" s="6"/>
      <c r="D14" s="6"/>
      <c r="E14" s="6"/>
      <c r="F14" s="6"/>
      <c r="G14" s="62" t="s">
        <v>183</v>
      </c>
      <c r="H14" s="81" t="s">
        <v>84</v>
      </c>
      <c r="I14" s="78"/>
      <c r="J14" s="79"/>
      <c r="K14" s="6"/>
      <c r="L14" s="6"/>
    </row>
    <row r="15" spans="1:12" x14ac:dyDescent="0.25">
      <c r="A15" s="6"/>
      <c r="B15" s="6"/>
      <c r="C15" s="6"/>
      <c r="D15" s="6"/>
      <c r="E15" s="6"/>
      <c r="F15" s="6"/>
      <c r="G15" s="62" t="s">
        <v>184</v>
      </c>
      <c r="H15" s="63" t="s">
        <v>185</v>
      </c>
      <c r="I15" s="78"/>
      <c r="J15" s="79"/>
      <c r="K15" s="6"/>
      <c r="L15" s="6"/>
    </row>
    <row r="16" spans="1:12" x14ac:dyDescent="0.25">
      <c r="A16" s="6"/>
      <c r="B16" s="6"/>
      <c r="C16" s="6"/>
      <c r="D16" s="6"/>
      <c r="E16" s="6"/>
      <c r="F16" s="6"/>
      <c r="G16" s="6"/>
      <c r="H16" s="6"/>
      <c r="I16" s="78"/>
      <c r="J16" s="79"/>
      <c r="K16" s="6"/>
      <c r="L16" s="6"/>
    </row>
    <row r="17" spans="1:14" x14ac:dyDescent="0.25">
      <c r="A17" s="6"/>
      <c r="B17" s="6"/>
      <c r="C17" s="6"/>
      <c r="D17" s="6"/>
      <c r="E17" s="6"/>
      <c r="F17" s="6"/>
      <c r="G17" s="6"/>
      <c r="H17" s="6"/>
      <c r="I17" s="6"/>
      <c r="J17" s="6"/>
      <c r="K17" s="6"/>
      <c r="L17" s="6"/>
    </row>
    <row r="18" spans="1:14" ht="34.5" x14ac:dyDescent="0.25">
      <c r="A18" s="56" t="s">
        <v>5</v>
      </c>
      <c r="B18" s="56" t="s">
        <v>51</v>
      </c>
      <c r="C18" s="56" t="s">
        <v>6</v>
      </c>
      <c r="D18" s="56" t="s">
        <v>7</v>
      </c>
      <c r="E18" s="56" t="s">
        <v>11</v>
      </c>
      <c r="F18" s="56" t="s">
        <v>12</v>
      </c>
      <c r="G18" s="56" t="s">
        <v>13</v>
      </c>
      <c r="H18" s="56" t="s">
        <v>14</v>
      </c>
      <c r="I18" s="56" t="s">
        <v>15</v>
      </c>
      <c r="J18" s="56" t="s">
        <v>16</v>
      </c>
      <c r="K18" s="56" t="s">
        <v>17</v>
      </c>
      <c r="L18" s="56" t="s">
        <v>18</v>
      </c>
      <c r="M18" s="56" t="s">
        <v>19</v>
      </c>
      <c r="N18" s="82" t="s">
        <v>20</v>
      </c>
    </row>
    <row r="19" spans="1:14" ht="17.25" x14ac:dyDescent="0.25">
      <c r="A19" s="10">
        <v>1</v>
      </c>
      <c r="B19" s="10">
        <v>1</v>
      </c>
      <c r="C19" s="42" t="s">
        <v>31</v>
      </c>
      <c r="D19" s="11" t="s">
        <v>22</v>
      </c>
      <c r="E19" s="11" t="s">
        <v>26</v>
      </c>
      <c r="F19" s="12">
        <v>1917</v>
      </c>
      <c r="G19" s="11" t="s">
        <v>8</v>
      </c>
      <c r="H19" s="7" t="s">
        <v>30</v>
      </c>
      <c r="I19" s="7" t="s">
        <v>31</v>
      </c>
      <c r="J19" s="11" t="s">
        <v>10</v>
      </c>
      <c r="K19" s="18"/>
      <c r="L19" s="11" t="s">
        <v>33</v>
      </c>
      <c r="M19" s="11" t="s">
        <v>34</v>
      </c>
      <c r="N19" s="83"/>
    </row>
    <row r="20" spans="1:14" ht="94.5" x14ac:dyDescent="0.25">
      <c r="A20" s="10">
        <v>1</v>
      </c>
      <c r="B20" s="10">
        <v>1</v>
      </c>
      <c r="C20" s="41" t="s">
        <v>31</v>
      </c>
      <c r="D20" s="7" t="s">
        <v>23</v>
      </c>
      <c r="E20" s="11" t="s">
        <v>26</v>
      </c>
      <c r="F20" s="12">
        <v>1850</v>
      </c>
      <c r="G20" s="11" t="s">
        <v>8</v>
      </c>
      <c r="H20" s="11" t="s">
        <v>8</v>
      </c>
      <c r="I20" s="11" t="s">
        <v>27</v>
      </c>
      <c r="J20" s="11" t="s">
        <v>28</v>
      </c>
      <c r="K20" s="14" t="s">
        <v>40</v>
      </c>
      <c r="L20" s="11" t="s">
        <v>35</v>
      </c>
      <c r="M20" s="7" t="s">
        <v>37</v>
      </c>
      <c r="N20" s="83"/>
    </row>
    <row r="21" spans="1:14" ht="63" x14ac:dyDescent="0.25">
      <c r="A21" s="10">
        <v>1</v>
      </c>
      <c r="B21" s="10">
        <v>2</v>
      </c>
      <c r="C21" s="41" t="s">
        <v>32</v>
      </c>
      <c r="D21" s="11" t="s">
        <v>22</v>
      </c>
      <c r="E21" s="7" t="s">
        <v>26</v>
      </c>
      <c r="F21" s="13">
        <v>1611</v>
      </c>
      <c r="G21" s="11" t="s">
        <v>8</v>
      </c>
      <c r="H21" s="7" t="s">
        <v>30</v>
      </c>
      <c r="I21" s="7" t="s">
        <v>32</v>
      </c>
      <c r="J21" s="7" t="s">
        <v>10</v>
      </c>
      <c r="K21" s="20"/>
      <c r="L21" s="7" t="s">
        <v>33</v>
      </c>
      <c r="M21" s="7" t="s">
        <v>34</v>
      </c>
      <c r="N21" s="25" t="s">
        <v>38</v>
      </c>
    </row>
    <row r="22" spans="1:14" ht="157.5" x14ac:dyDescent="0.25">
      <c r="A22" s="10">
        <v>1</v>
      </c>
      <c r="B22" s="10">
        <v>2</v>
      </c>
      <c r="C22" s="41" t="s">
        <v>203</v>
      </c>
      <c r="D22" s="7" t="s">
        <v>23</v>
      </c>
      <c r="E22" s="11" t="s">
        <v>25</v>
      </c>
      <c r="F22" s="12">
        <v>158.81</v>
      </c>
      <c r="G22" s="11" t="s">
        <v>8</v>
      </c>
      <c r="H22" s="11" t="s">
        <v>8</v>
      </c>
      <c r="I22" s="11" t="s">
        <v>27</v>
      </c>
      <c r="J22" s="7" t="s">
        <v>29</v>
      </c>
      <c r="K22" s="14" t="s">
        <v>41</v>
      </c>
      <c r="L22" s="11" t="s">
        <v>36</v>
      </c>
      <c r="M22" s="7" t="s">
        <v>37</v>
      </c>
      <c r="N22" s="25" t="s">
        <v>39</v>
      </c>
    </row>
    <row r="23" spans="1:14" ht="78.75" x14ac:dyDescent="0.25">
      <c r="A23" s="10">
        <v>2</v>
      </c>
      <c r="B23" s="10">
        <v>5</v>
      </c>
      <c r="C23" s="48" t="s">
        <v>186</v>
      </c>
      <c r="D23" s="11" t="s">
        <v>22</v>
      </c>
      <c r="E23" s="11" t="s">
        <v>26</v>
      </c>
      <c r="F23" s="9">
        <v>1843</v>
      </c>
      <c r="G23" s="11" t="s">
        <v>8</v>
      </c>
      <c r="H23" s="7" t="s">
        <v>30</v>
      </c>
      <c r="I23" s="7" t="s">
        <v>42</v>
      </c>
      <c r="J23" s="11" t="s">
        <v>10</v>
      </c>
      <c r="K23" s="8" t="s">
        <v>44</v>
      </c>
      <c r="L23" s="7" t="s">
        <v>46</v>
      </c>
      <c r="M23" s="7" t="s">
        <v>47</v>
      </c>
      <c r="N23" s="25" t="s">
        <v>50</v>
      </c>
    </row>
    <row r="24" spans="1:14" ht="255" x14ac:dyDescent="0.25">
      <c r="A24" s="10">
        <v>2</v>
      </c>
      <c r="B24" s="10">
        <v>5</v>
      </c>
      <c r="C24" s="47" t="s">
        <v>204</v>
      </c>
      <c r="D24" s="7" t="s">
        <v>23</v>
      </c>
      <c r="E24" s="28" t="s">
        <v>55</v>
      </c>
      <c r="F24" s="49">
        <v>1580</v>
      </c>
      <c r="G24" s="11" t="s">
        <v>8</v>
      </c>
      <c r="H24" s="11" t="s">
        <v>8</v>
      </c>
      <c r="I24" s="24" t="s">
        <v>204</v>
      </c>
      <c r="J24" s="11" t="s">
        <v>62</v>
      </c>
      <c r="K24" s="16" t="s">
        <v>8</v>
      </c>
      <c r="L24" s="16" t="s">
        <v>46</v>
      </c>
      <c r="M24" s="34" t="s">
        <v>206</v>
      </c>
      <c r="N24" s="84" t="s">
        <v>207</v>
      </c>
    </row>
    <row r="25" spans="1:14" ht="78.75" x14ac:dyDescent="0.25">
      <c r="A25" s="10">
        <v>2</v>
      </c>
      <c r="B25" s="10">
        <v>6</v>
      </c>
      <c r="C25" s="41" t="s">
        <v>187</v>
      </c>
      <c r="D25" s="11" t="s">
        <v>22</v>
      </c>
      <c r="E25" s="11" t="s">
        <v>26</v>
      </c>
      <c r="F25" s="15">
        <v>1253</v>
      </c>
      <c r="G25" s="11" t="s">
        <v>8</v>
      </c>
      <c r="H25" s="7" t="s">
        <v>30</v>
      </c>
      <c r="I25" s="11" t="s">
        <v>43</v>
      </c>
      <c r="J25" s="11" t="s">
        <v>10</v>
      </c>
      <c r="K25" s="17" t="s">
        <v>45</v>
      </c>
      <c r="L25" s="7" t="s">
        <v>46</v>
      </c>
      <c r="M25" s="16" t="s">
        <v>48</v>
      </c>
      <c r="N25" s="25" t="s">
        <v>50</v>
      </c>
    </row>
    <row r="26" spans="1:14" ht="47.25" x14ac:dyDescent="0.25">
      <c r="A26" s="10">
        <v>2</v>
      </c>
      <c r="B26" s="10">
        <v>6</v>
      </c>
      <c r="C26" s="50" t="s">
        <v>205</v>
      </c>
      <c r="D26" s="7" t="s">
        <v>23</v>
      </c>
      <c r="E26" s="28" t="s">
        <v>55</v>
      </c>
      <c r="F26" s="51">
        <v>195</v>
      </c>
      <c r="G26" s="11" t="s">
        <v>8</v>
      </c>
      <c r="H26" s="11" t="s">
        <v>8</v>
      </c>
      <c r="I26" s="16" t="s">
        <v>208</v>
      </c>
      <c r="J26" s="31" t="s">
        <v>28</v>
      </c>
      <c r="K26" s="11" t="s">
        <v>8</v>
      </c>
      <c r="L26" s="16" t="s">
        <v>46</v>
      </c>
      <c r="M26" s="34" t="s">
        <v>206</v>
      </c>
      <c r="N26" s="85"/>
    </row>
    <row r="27" spans="1:14" ht="78.75" x14ac:dyDescent="0.25">
      <c r="A27" s="10">
        <v>2</v>
      </c>
      <c r="B27" s="10">
        <v>7</v>
      </c>
      <c r="C27" s="41" t="s">
        <v>188</v>
      </c>
      <c r="D27" s="11" t="s">
        <v>22</v>
      </c>
      <c r="E27" s="11" t="s">
        <v>26</v>
      </c>
      <c r="F27" s="15">
        <v>1759</v>
      </c>
      <c r="G27" s="11" t="s">
        <v>8</v>
      </c>
      <c r="H27" s="7" t="s">
        <v>30</v>
      </c>
      <c r="I27" s="7" t="s">
        <v>42</v>
      </c>
      <c r="J27" s="11" t="s">
        <v>10</v>
      </c>
      <c r="K27" s="18" t="s">
        <v>44</v>
      </c>
      <c r="L27" s="7" t="s">
        <v>46</v>
      </c>
      <c r="M27" s="16" t="s">
        <v>47</v>
      </c>
      <c r="N27" s="25" t="s">
        <v>50</v>
      </c>
    </row>
    <row r="28" spans="1:14" ht="78.75" x14ac:dyDescent="0.25">
      <c r="A28" s="10">
        <v>2</v>
      </c>
      <c r="B28" s="10">
        <v>8</v>
      </c>
      <c r="C28" s="41" t="s">
        <v>189</v>
      </c>
      <c r="D28" s="11" t="s">
        <v>22</v>
      </c>
      <c r="E28" s="11" t="s">
        <v>26</v>
      </c>
      <c r="F28" s="15">
        <v>1253</v>
      </c>
      <c r="G28" s="11" t="s">
        <v>8</v>
      </c>
      <c r="H28" s="7" t="s">
        <v>30</v>
      </c>
      <c r="I28" s="11" t="s">
        <v>43</v>
      </c>
      <c r="J28" s="11" t="s">
        <v>10</v>
      </c>
      <c r="K28" s="19" t="s">
        <v>49</v>
      </c>
      <c r="L28" s="7" t="s">
        <v>46</v>
      </c>
      <c r="M28" s="16" t="s">
        <v>48</v>
      </c>
      <c r="N28" s="25" t="s">
        <v>50</v>
      </c>
    </row>
    <row r="29" spans="1:14" ht="47.25" x14ac:dyDescent="0.25">
      <c r="A29" s="10">
        <v>3</v>
      </c>
      <c r="B29" s="10">
        <v>9</v>
      </c>
      <c r="C29" s="41" t="s">
        <v>190</v>
      </c>
      <c r="D29" s="11" t="s">
        <v>22</v>
      </c>
      <c r="E29" s="11" t="s">
        <v>26</v>
      </c>
      <c r="F29" s="9">
        <v>2512</v>
      </c>
      <c r="G29" s="11" t="s">
        <v>8</v>
      </c>
      <c r="H29" s="7" t="s">
        <v>30</v>
      </c>
      <c r="I29" s="7" t="s">
        <v>53</v>
      </c>
      <c r="J29" s="11" t="s">
        <v>10</v>
      </c>
      <c r="K29" s="21"/>
      <c r="L29" s="7" t="s">
        <v>33</v>
      </c>
      <c r="M29" s="7" t="s">
        <v>34</v>
      </c>
      <c r="N29" s="25" t="s">
        <v>54</v>
      </c>
    </row>
    <row r="30" spans="1:14" ht="90" x14ac:dyDescent="0.25">
      <c r="A30" s="10">
        <v>3</v>
      </c>
      <c r="B30" s="10">
        <v>9</v>
      </c>
      <c r="C30" s="41" t="s">
        <v>209</v>
      </c>
      <c r="D30" s="7" t="s">
        <v>23</v>
      </c>
      <c r="E30" s="11" t="s">
        <v>55</v>
      </c>
      <c r="F30" s="22">
        <v>1450</v>
      </c>
      <c r="G30" s="11" t="s">
        <v>8</v>
      </c>
      <c r="H30" s="11" t="s">
        <v>8</v>
      </c>
      <c r="I30" s="11" t="s">
        <v>53</v>
      </c>
      <c r="J30" s="16" t="s">
        <v>28</v>
      </c>
      <c r="K30" s="23" t="s">
        <v>56</v>
      </c>
      <c r="L30" s="16" t="s">
        <v>36</v>
      </c>
      <c r="M30" s="24" t="s">
        <v>57</v>
      </c>
      <c r="N30" s="83"/>
    </row>
    <row r="31" spans="1:14" ht="75" x14ac:dyDescent="0.25">
      <c r="A31" s="10">
        <v>4</v>
      </c>
      <c r="B31" s="26">
        <v>13</v>
      </c>
      <c r="C31" s="41" t="s">
        <v>191</v>
      </c>
      <c r="D31" s="11" t="s">
        <v>22</v>
      </c>
      <c r="E31" s="7" t="s">
        <v>26</v>
      </c>
      <c r="F31" s="13">
        <v>2354</v>
      </c>
      <c r="G31" s="11" t="s">
        <v>8</v>
      </c>
      <c r="H31" s="11" t="s">
        <v>8</v>
      </c>
      <c r="I31" s="28" t="s">
        <v>42</v>
      </c>
      <c r="J31" s="16" t="s">
        <v>10</v>
      </c>
      <c r="K31" s="24" t="s">
        <v>44</v>
      </c>
      <c r="L31" s="16" t="s">
        <v>46</v>
      </c>
      <c r="M31" s="16" t="s">
        <v>47</v>
      </c>
      <c r="N31" s="84" t="s">
        <v>59</v>
      </c>
    </row>
    <row r="32" spans="1:14" ht="171" x14ac:dyDescent="0.25">
      <c r="A32" s="10">
        <v>4</v>
      </c>
      <c r="B32" s="26">
        <v>13</v>
      </c>
      <c r="C32" s="55" t="s">
        <v>61</v>
      </c>
      <c r="D32" s="7" t="s">
        <v>23</v>
      </c>
      <c r="E32" s="11" t="s">
        <v>55</v>
      </c>
      <c r="F32" s="12">
        <v>1580</v>
      </c>
      <c r="G32" s="11" t="s">
        <v>8</v>
      </c>
      <c r="H32" s="11" t="s">
        <v>8</v>
      </c>
      <c r="I32" s="34" t="s">
        <v>61</v>
      </c>
      <c r="J32" s="31" t="s">
        <v>62</v>
      </c>
      <c r="K32" s="31" t="s">
        <v>8</v>
      </c>
      <c r="L32" s="31" t="s">
        <v>63</v>
      </c>
      <c r="M32" s="16" t="s">
        <v>64</v>
      </c>
      <c r="N32" s="86" t="s">
        <v>65</v>
      </c>
    </row>
    <row r="33" spans="1:14" ht="75" x14ac:dyDescent="0.25">
      <c r="A33" s="10">
        <v>4</v>
      </c>
      <c r="B33" s="26">
        <v>14</v>
      </c>
      <c r="C33" s="41" t="s">
        <v>189</v>
      </c>
      <c r="D33" s="11" t="s">
        <v>22</v>
      </c>
      <c r="E33" s="7" t="s">
        <v>26</v>
      </c>
      <c r="F33" s="27">
        <v>1189</v>
      </c>
      <c r="G33" s="11" t="s">
        <v>8</v>
      </c>
      <c r="H33" s="11" t="s">
        <v>8</v>
      </c>
      <c r="I33" s="28" t="s">
        <v>43</v>
      </c>
      <c r="J33" s="16" t="s">
        <v>10</v>
      </c>
      <c r="K33" s="24" t="s">
        <v>60</v>
      </c>
      <c r="L33" s="16" t="s">
        <v>46</v>
      </c>
      <c r="M33" s="24" t="s">
        <v>48</v>
      </c>
      <c r="N33" s="84" t="s">
        <v>59</v>
      </c>
    </row>
    <row r="34" spans="1:14" ht="185.25" x14ac:dyDescent="0.25">
      <c r="A34" s="10">
        <v>4</v>
      </c>
      <c r="B34" s="26">
        <v>14</v>
      </c>
      <c r="C34" s="55" t="s">
        <v>66</v>
      </c>
      <c r="D34" s="7" t="s">
        <v>23</v>
      </c>
      <c r="E34" s="11" t="s">
        <v>55</v>
      </c>
      <c r="F34" s="12">
        <v>2700</v>
      </c>
      <c r="G34" s="11" t="s">
        <v>8</v>
      </c>
      <c r="H34" s="11" t="s">
        <v>8</v>
      </c>
      <c r="I34" s="34" t="s">
        <v>66</v>
      </c>
      <c r="J34" s="31" t="s">
        <v>62</v>
      </c>
      <c r="K34" s="31" t="s">
        <v>8</v>
      </c>
      <c r="L34" s="31" t="s">
        <v>67</v>
      </c>
      <c r="M34" s="16" t="s">
        <v>64</v>
      </c>
      <c r="N34" s="86" t="s">
        <v>68</v>
      </c>
    </row>
    <row r="35" spans="1:14" ht="47.25" x14ac:dyDescent="0.25">
      <c r="A35" s="10">
        <v>4</v>
      </c>
      <c r="B35" s="26">
        <v>15</v>
      </c>
      <c r="C35" s="55" t="s">
        <v>210</v>
      </c>
      <c r="D35" s="7" t="s">
        <v>23</v>
      </c>
      <c r="E35" s="11" t="s">
        <v>55</v>
      </c>
      <c r="F35" s="12">
        <v>49</v>
      </c>
      <c r="G35" s="11" t="s">
        <v>8</v>
      </c>
      <c r="H35" s="11" t="s">
        <v>8</v>
      </c>
      <c r="I35" s="34" t="s">
        <v>69</v>
      </c>
      <c r="J35" s="31" t="s">
        <v>28</v>
      </c>
      <c r="K35" s="16" t="s">
        <v>8</v>
      </c>
      <c r="L35" s="16" t="s">
        <v>67</v>
      </c>
      <c r="M35" s="16" t="s">
        <v>64</v>
      </c>
      <c r="N35" s="85"/>
    </row>
    <row r="36" spans="1:14" ht="156.75" x14ac:dyDescent="0.25">
      <c r="A36" s="10">
        <v>4</v>
      </c>
      <c r="B36" s="26">
        <v>16</v>
      </c>
      <c r="C36" s="55" t="s">
        <v>211</v>
      </c>
      <c r="D36" s="7" t="s">
        <v>23</v>
      </c>
      <c r="E36" s="11" t="s">
        <v>55</v>
      </c>
      <c r="F36" s="12">
        <v>240</v>
      </c>
      <c r="G36" s="11" t="s">
        <v>8</v>
      </c>
      <c r="H36" s="11" t="s">
        <v>8</v>
      </c>
      <c r="I36" s="34" t="s">
        <v>70</v>
      </c>
      <c r="J36" s="31" t="s">
        <v>28</v>
      </c>
      <c r="K36" s="16" t="s">
        <v>8</v>
      </c>
      <c r="L36" s="16" t="s">
        <v>67</v>
      </c>
      <c r="M36" s="16" t="s">
        <v>64</v>
      </c>
      <c r="N36" s="86" t="s">
        <v>71</v>
      </c>
    </row>
    <row r="37" spans="1:14" ht="45" x14ac:dyDescent="0.25">
      <c r="A37" s="10">
        <v>5</v>
      </c>
      <c r="B37" s="26">
        <v>17</v>
      </c>
      <c r="C37" s="41" t="s">
        <v>192</v>
      </c>
      <c r="D37" s="11" t="s">
        <v>22</v>
      </c>
      <c r="E37" s="28" t="s">
        <v>26</v>
      </c>
      <c r="F37" s="33">
        <v>2215</v>
      </c>
      <c r="G37" s="11" t="s">
        <v>8</v>
      </c>
      <c r="H37" s="32" t="s">
        <v>75</v>
      </c>
      <c r="I37" s="32" t="s">
        <v>76</v>
      </c>
      <c r="J37" s="24" t="s">
        <v>10</v>
      </c>
      <c r="K37" s="24" t="s">
        <v>77</v>
      </c>
      <c r="L37" s="24" t="s">
        <v>46</v>
      </c>
      <c r="M37" s="24" t="s">
        <v>34</v>
      </c>
      <c r="N37" s="84" t="s">
        <v>78</v>
      </c>
    </row>
    <row r="38" spans="1:14" ht="17.25" x14ac:dyDescent="0.25">
      <c r="A38" s="10">
        <v>6</v>
      </c>
      <c r="B38" s="26">
        <v>21</v>
      </c>
      <c r="C38" s="43" t="s">
        <v>80</v>
      </c>
      <c r="D38" s="11" t="s">
        <v>22</v>
      </c>
      <c r="E38" s="28" t="s">
        <v>26</v>
      </c>
      <c r="F38" s="35">
        <v>9321</v>
      </c>
      <c r="G38" s="11" t="s">
        <v>8</v>
      </c>
      <c r="H38" s="24" t="s">
        <v>75</v>
      </c>
      <c r="I38" s="24" t="s">
        <v>80</v>
      </c>
      <c r="J38" s="34" t="s">
        <v>10</v>
      </c>
      <c r="K38" s="34"/>
      <c r="L38" s="34" t="s">
        <v>46</v>
      </c>
      <c r="M38" s="34" t="s">
        <v>48</v>
      </c>
      <c r="N38" s="87"/>
    </row>
    <row r="39" spans="1:14" ht="30" x14ac:dyDescent="0.25">
      <c r="A39" s="16">
        <v>6</v>
      </c>
      <c r="B39" s="26">
        <v>22</v>
      </c>
      <c r="C39" s="44" t="s">
        <v>81</v>
      </c>
      <c r="D39" s="11" t="s">
        <v>22</v>
      </c>
      <c r="E39" s="28" t="s">
        <v>26</v>
      </c>
      <c r="F39" s="35">
        <v>11956</v>
      </c>
      <c r="G39" s="11" t="s">
        <v>8</v>
      </c>
      <c r="H39" s="24" t="s">
        <v>75</v>
      </c>
      <c r="I39" s="24" t="s">
        <v>81</v>
      </c>
      <c r="J39" s="34" t="s">
        <v>10</v>
      </c>
      <c r="K39" s="34"/>
      <c r="L39" s="34" t="s">
        <v>46</v>
      </c>
      <c r="M39" s="34" t="s">
        <v>82</v>
      </c>
      <c r="N39" s="87"/>
    </row>
    <row r="40" spans="1:14" ht="17.25" x14ac:dyDescent="0.25">
      <c r="A40" s="10">
        <v>7</v>
      </c>
      <c r="B40" s="26">
        <v>25</v>
      </c>
      <c r="C40" s="41" t="s">
        <v>80</v>
      </c>
      <c r="D40" s="11" t="s">
        <v>22</v>
      </c>
      <c r="E40" s="28" t="s">
        <v>26</v>
      </c>
      <c r="F40" s="33">
        <v>9321</v>
      </c>
      <c r="G40" s="11" t="s">
        <v>8</v>
      </c>
      <c r="H40" s="24" t="s">
        <v>75</v>
      </c>
      <c r="I40" s="24" t="s">
        <v>80</v>
      </c>
      <c r="J40" s="24" t="s">
        <v>10</v>
      </c>
      <c r="K40" s="24"/>
      <c r="L40" s="24" t="s">
        <v>46</v>
      </c>
      <c r="M40" s="24" t="s">
        <v>48</v>
      </c>
      <c r="N40" s="83"/>
    </row>
    <row r="41" spans="1:14" ht="57.75" x14ac:dyDescent="0.25">
      <c r="A41" s="10">
        <v>8</v>
      </c>
      <c r="B41" s="26">
        <v>29</v>
      </c>
      <c r="C41" s="45" t="s">
        <v>193</v>
      </c>
      <c r="D41" s="11" t="s">
        <v>22</v>
      </c>
      <c r="E41" s="28" t="s">
        <v>26</v>
      </c>
      <c r="F41" s="12">
        <v>450</v>
      </c>
      <c r="G41" s="11" t="s">
        <v>8</v>
      </c>
      <c r="H41" s="11" t="s">
        <v>8</v>
      </c>
      <c r="I41" s="24" t="s">
        <v>42</v>
      </c>
      <c r="J41" s="24" t="s">
        <v>85</v>
      </c>
      <c r="K41" s="24"/>
      <c r="L41" s="24" t="s">
        <v>46</v>
      </c>
      <c r="M41" s="24" t="s">
        <v>47</v>
      </c>
      <c r="N41" s="85" t="s">
        <v>86</v>
      </c>
    </row>
    <row r="42" spans="1:14" ht="30" x14ac:dyDescent="0.25">
      <c r="A42" s="10">
        <v>8</v>
      </c>
      <c r="B42" s="16">
        <f>B41+1</f>
        <v>30</v>
      </c>
      <c r="C42" s="41" t="s">
        <v>194</v>
      </c>
      <c r="D42" s="11" t="s">
        <v>22</v>
      </c>
      <c r="E42" s="28" t="s">
        <v>26</v>
      </c>
      <c r="F42" s="12">
        <v>311</v>
      </c>
      <c r="G42" s="11" t="s">
        <v>8</v>
      </c>
      <c r="H42" s="11" t="s">
        <v>8</v>
      </c>
      <c r="I42" s="24" t="s">
        <v>42</v>
      </c>
      <c r="J42" s="24" t="s">
        <v>85</v>
      </c>
      <c r="K42" s="24"/>
      <c r="L42" s="24" t="s">
        <v>46</v>
      </c>
      <c r="M42" s="24" t="s">
        <v>47</v>
      </c>
      <c r="N42" s="83"/>
    </row>
    <row r="43" spans="1:14" ht="60" x14ac:dyDescent="0.25">
      <c r="A43" s="10">
        <v>8</v>
      </c>
      <c r="B43" s="16">
        <f>B42+1</f>
        <v>31</v>
      </c>
      <c r="C43" s="46" t="s">
        <v>195</v>
      </c>
      <c r="D43" s="11" t="s">
        <v>22</v>
      </c>
      <c r="E43" s="28" t="s">
        <v>26</v>
      </c>
      <c r="F43" s="33">
        <v>450</v>
      </c>
      <c r="G43" s="11" t="s">
        <v>8</v>
      </c>
      <c r="H43" s="11" t="s">
        <v>8</v>
      </c>
      <c r="I43" s="24" t="s">
        <v>42</v>
      </c>
      <c r="J43" s="24" t="s">
        <v>85</v>
      </c>
      <c r="K43" s="24"/>
      <c r="L43" s="24" t="s">
        <v>46</v>
      </c>
      <c r="M43" s="24" t="s">
        <v>47</v>
      </c>
      <c r="N43" s="83"/>
    </row>
    <row r="44" spans="1:14" ht="29.25" x14ac:dyDescent="0.25">
      <c r="A44" s="10">
        <v>8</v>
      </c>
      <c r="B44" s="16">
        <f>B43+1</f>
        <v>32</v>
      </c>
      <c r="C44" s="45" t="s">
        <v>196</v>
      </c>
      <c r="D44" s="11" t="s">
        <v>22</v>
      </c>
      <c r="E44" s="28" t="s">
        <v>26</v>
      </c>
      <c r="F44" s="90">
        <v>1247</v>
      </c>
      <c r="G44" s="11" t="s">
        <v>8</v>
      </c>
      <c r="H44" s="11" t="s">
        <v>8</v>
      </c>
      <c r="I44" s="24" t="s">
        <v>42</v>
      </c>
      <c r="J44" s="24" t="s">
        <v>85</v>
      </c>
      <c r="K44" s="24"/>
      <c r="L44" s="24" t="s">
        <v>46</v>
      </c>
      <c r="M44" s="24" t="s">
        <v>47</v>
      </c>
      <c r="N44" s="84" t="s">
        <v>87</v>
      </c>
    </row>
    <row r="45" spans="1:14" ht="30" x14ac:dyDescent="0.25">
      <c r="A45" s="10">
        <v>8</v>
      </c>
      <c r="B45" s="16">
        <f t="shared" ref="B45:B50" si="0">B44+1</f>
        <v>33</v>
      </c>
      <c r="C45" s="41" t="s">
        <v>197</v>
      </c>
      <c r="D45" s="11" t="s">
        <v>22</v>
      </c>
      <c r="E45" s="28" t="s">
        <v>26</v>
      </c>
      <c r="F45" s="33">
        <v>287.5</v>
      </c>
      <c r="G45" s="11" t="s">
        <v>8</v>
      </c>
      <c r="H45" s="11" t="s">
        <v>8</v>
      </c>
      <c r="I45" s="24" t="s">
        <v>42</v>
      </c>
      <c r="J45" s="24" t="s">
        <v>85</v>
      </c>
      <c r="K45" s="24"/>
      <c r="L45" s="24" t="s">
        <v>46</v>
      </c>
      <c r="M45" s="24" t="s">
        <v>47</v>
      </c>
      <c r="N45" s="84" t="s">
        <v>88</v>
      </c>
    </row>
    <row r="46" spans="1:14" ht="45" x14ac:dyDescent="0.25">
      <c r="A46" s="10">
        <v>8</v>
      </c>
      <c r="B46" s="16">
        <f t="shared" si="0"/>
        <v>34</v>
      </c>
      <c r="C46" s="41" t="s">
        <v>89</v>
      </c>
      <c r="D46" s="11" t="s">
        <v>22</v>
      </c>
      <c r="E46" s="28" t="s">
        <v>26</v>
      </c>
      <c r="F46" s="33">
        <v>572</v>
      </c>
      <c r="G46" s="11" t="s">
        <v>8</v>
      </c>
      <c r="H46" s="11" t="s">
        <v>8</v>
      </c>
      <c r="I46" s="24" t="s">
        <v>89</v>
      </c>
      <c r="J46" s="24" t="s">
        <v>85</v>
      </c>
      <c r="K46" s="24"/>
      <c r="L46" s="24" t="s">
        <v>46</v>
      </c>
      <c r="M46" s="24" t="s">
        <v>34</v>
      </c>
      <c r="N46" s="84" t="s">
        <v>78</v>
      </c>
    </row>
    <row r="47" spans="1:14" ht="45" x14ac:dyDescent="0.25">
      <c r="A47" s="10">
        <v>8</v>
      </c>
      <c r="B47" s="16">
        <f t="shared" si="0"/>
        <v>35</v>
      </c>
      <c r="C47" s="41" t="s">
        <v>90</v>
      </c>
      <c r="D47" s="11" t="s">
        <v>22</v>
      </c>
      <c r="E47" s="28" t="s">
        <v>26</v>
      </c>
      <c r="F47" s="12">
        <v>196</v>
      </c>
      <c r="G47" s="11" t="s">
        <v>8</v>
      </c>
      <c r="H47" s="11" t="s">
        <v>8</v>
      </c>
      <c r="I47" s="24" t="s">
        <v>90</v>
      </c>
      <c r="J47" s="24" t="s">
        <v>85</v>
      </c>
      <c r="K47" s="24"/>
      <c r="L47" s="24" t="s">
        <v>46</v>
      </c>
      <c r="M47" s="24" t="s">
        <v>34</v>
      </c>
      <c r="N47" s="84" t="s">
        <v>91</v>
      </c>
    </row>
    <row r="48" spans="1:14" ht="45" x14ac:dyDescent="0.25">
      <c r="A48" s="10">
        <v>8</v>
      </c>
      <c r="B48" s="16">
        <f t="shared" si="0"/>
        <v>36</v>
      </c>
      <c r="C48" s="41" t="s">
        <v>92</v>
      </c>
      <c r="D48" s="11" t="s">
        <v>22</v>
      </c>
      <c r="E48" s="28" t="s">
        <v>26</v>
      </c>
      <c r="F48" s="12">
        <v>171</v>
      </c>
      <c r="G48" s="11" t="s">
        <v>8</v>
      </c>
      <c r="H48" s="11" t="s">
        <v>8</v>
      </c>
      <c r="I48" s="24" t="s">
        <v>92</v>
      </c>
      <c r="J48" s="24" t="s">
        <v>85</v>
      </c>
      <c r="K48" s="24"/>
      <c r="L48" s="24" t="s">
        <v>46</v>
      </c>
      <c r="M48" s="24" t="s">
        <v>34</v>
      </c>
      <c r="N48" s="84" t="s">
        <v>93</v>
      </c>
    </row>
    <row r="49" spans="1:14" ht="45" x14ac:dyDescent="0.25">
      <c r="A49" s="10">
        <v>8</v>
      </c>
      <c r="B49" s="16">
        <f t="shared" si="0"/>
        <v>37</v>
      </c>
      <c r="C49" s="41" t="s">
        <v>94</v>
      </c>
      <c r="D49" s="11" t="s">
        <v>22</v>
      </c>
      <c r="E49" s="28" t="s">
        <v>26</v>
      </c>
      <c r="F49" s="12">
        <v>113</v>
      </c>
      <c r="G49" s="11" t="s">
        <v>8</v>
      </c>
      <c r="H49" s="11" t="s">
        <v>8</v>
      </c>
      <c r="I49" s="24" t="s">
        <v>94</v>
      </c>
      <c r="J49" s="24" t="s">
        <v>85</v>
      </c>
      <c r="K49" s="24"/>
      <c r="L49" s="24" t="s">
        <v>46</v>
      </c>
      <c r="M49" s="24" t="s">
        <v>34</v>
      </c>
      <c r="N49" s="84" t="s">
        <v>93</v>
      </c>
    </row>
    <row r="50" spans="1:14" ht="45" x14ac:dyDescent="0.25">
      <c r="A50" s="10">
        <v>8</v>
      </c>
      <c r="B50" s="16">
        <f t="shared" si="0"/>
        <v>38</v>
      </c>
      <c r="C50" s="41" t="s">
        <v>95</v>
      </c>
      <c r="D50" s="11" t="s">
        <v>22</v>
      </c>
      <c r="E50" s="28" t="s">
        <v>26</v>
      </c>
      <c r="F50" s="12">
        <v>187</v>
      </c>
      <c r="G50" s="11" t="s">
        <v>8</v>
      </c>
      <c r="H50" s="11" t="s">
        <v>8</v>
      </c>
      <c r="I50" s="24" t="s">
        <v>95</v>
      </c>
      <c r="J50" s="24" t="s">
        <v>85</v>
      </c>
      <c r="K50" s="24"/>
      <c r="L50" s="24" t="s">
        <v>46</v>
      </c>
      <c r="M50" s="24" t="s">
        <v>34</v>
      </c>
      <c r="N50" s="84" t="s">
        <v>93</v>
      </c>
    </row>
    <row r="51" spans="1:14" ht="45" x14ac:dyDescent="0.25">
      <c r="A51" s="10">
        <v>8</v>
      </c>
      <c r="B51" s="93" t="s">
        <v>198</v>
      </c>
      <c r="C51" s="41" t="s">
        <v>199</v>
      </c>
      <c r="D51" s="11" t="s">
        <v>22</v>
      </c>
      <c r="E51" s="16" t="s">
        <v>73</v>
      </c>
      <c r="F51" s="12">
        <v>102</v>
      </c>
      <c r="G51" s="24" t="s">
        <v>74</v>
      </c>
      <c r="H51" s="24" t="s">
        <v>74</v>
      </c>
      <c r="I51" s="24" t="s">
        <v>199</v>
      </c>
      <c r="J51" s="24" t="s">
        <v>85</v>
      </c>
      <c r="K51" s="24"/>
      <c r="L51" s="24" t="s">
        <v>46</v>
      </c>
      <c r="M51" s="24" t="s">
        <v>34</v>
      </c>
      <c r="N51" s="84" t="s">
        <v>93</v>
      </c>
    </row>
    <row r="52" spans="1:14" ht="225" x14ac:dyDescent="0.25">
      <c r="A52" s="10">
        <v>9</v>
      </c>
      <c r="B52" s="26">
        <v>39</v>
      </c>
      <c r="C52" s="36" t="s">
        <v>97</v>
      </c>
      <c r="D52" s="11" t="s">
        <v>22</v>
      </c>
      <c r="E52" s="28" t="s">
        <v>26</v>
      </c>
      <c r="F52" s="12">
        <v>200</v>
      </c>
      <c r="G52" s="11" t="s">
        <v>8</v>
      </c>
      <c r="H52" s="24" t="s">
        <v>234</v>
      </c>
      <c r="I52" s="29" t="s">
        <v>8</v>
      </c>
      <c r="J52" s="29" t="s">
        <v>8</v>
      </c>
      <c r="K52" s="29" t="s">
        <v>8</v>
      </c>
      <c r="L52" s="16" t="s">
        <v>9</v>
      </c>
      <c r="M52" s="16" t="s">
        <v>48</v>
      </c>
      <c r="N52" s="84" t="s">
        <v>96</v>
      </c>
    </row>
    <row r="53" spans="1:14" ht="300" x14ac:dyDescent="0.25">
      <c r="A53" s="10">
        <v>9</v>
      </c>
      <c r="B53" s="26">
        <v>39</v>
      </c>
      <c r="C53" s="36" t="s">
        <v>97</v>
      </c>
      <c r="D53" s="7" t="s">
        <v>23</v>
      </c>
      <c r="E53" s="24" t="s">
        <v>98</v>
      </c>
      <c r="F53" s="37" t="s">
        <v>99</v>
      </c>
      <c r="G53" s="16" t="s">
        <v>8</v>
      </c>
      <c r="H53" s="16" t="s">
        <v>8</v>
      </c>
      <c r="I53" s="16" t="s">
        <v>100</v>
      </c>
      <c r="J53" s="16" t="s">
        <v>8</v>
      </c>
      <c r="K53" s="16" t="s">
        <v>8</v>
      </c>
      <c r="L53" s="16" t="s">
        <v>35</v>
      </c>
      <c r="M53" s="24" t="s">
        <v>8</v>
      </c>
      <c r="N53" s="84" t="s">
        <v>101</v>
      </c>
    </row>
    <row r="54" spans="1:14" ht="30" x14ac:dyDescent="0.25">
      <c r="A54" s="10">
        <v>9</v>
      </c>
      <c r="B54" s="16">
        <f t="shared" ref="B54" si="1">B53+1</f>
        <v>40</v>
      </c>
      <c r="C54" s="52" t="s">
        <v>104</v>
      </c>
      <c r="D54" s="11" t="s">
        <v>22</v>
      </c>
      <c r="E54" s="24" t="s">
        <v>103</v>
      </c>
      <c r="F54" s="49">
        <v>936</v>
      </c>
      <c r="G54" s="16" t="s">
        <v>8</v>
      </c>
      <c r="H54" s="16" t="s">
        <v>8</v>
      </c>
      <c r="I54" s="24" t="s">
        <v>104</v>
      </c>
      <c r="J54" s="16" t="s">
        <v>8</v>
      </c>
      <c r="K54" s="24" t="s">
        <v>74</v>
      </c>
      <c r="L54" s="16" t="s">
        <v>9</v>
      </c>
      <c r="M54" s="16" t="s">
        <v>48</v>
      </c>
      <c r="N54" s="83"/>
    </row>
    <row r="55" spans="1:14" ht="60" x14ac:dyDescent="0.25">
      <c r="A55" s="16">
        <v>9</v>
      </c>
      <c r="B55" s="94" t="s">
        <v>200</v>
      </c>
      <c r="C55" s="52" t="s">
        <v>104</v>
      </c>
      <c r="D55" s="11" t="s">
        <v>22</v>
      </c>
      <c r="E55" s="24" t="s">
        <v>105</v>
      </c>
      <c r="F55" s="91">
        <v>540</v>
      </c>
      <c r="G55" s="16" t="s">
        <v>8</v>
      </c>
      <c r="H55" s="16" t="s">
        <v>8</v>
      </c>
      <c r="I55" s="24" t="s">
        <v>104</v>
      </c>
      <c r="J55" s="16" t="s">
        <v>8</v>
      </c>
      <c r="K55" s="24" t="s">
        <v>74</v>
      </c>
      <c r="L55" s="16" t="s">
        <v>9</v>
      </c>
      <c r="M55" s="16" t="s">
        <v>48</v>
      </c>
      <c r="N55" s="84" t="s">
        <v>106</v>
      </c>
    </row>
    <row r="56" spans="1:14" ht="75" x14ac:dyDescent="0.25">
      <c r="A56" s="16">
        <v>9</v>
      </c>
      <c r="B56" s="94" t="s">
        <v>201</v>
      </c>
      <c r="C56" s="52" t="s">
        <v>108</v>
      </c>
      <c r="D56" s="11" t="s">
        <v>22</v>
      </c>
      <c r="E56" s="24" t="s">
        <v>103</v>
      </c>
      <c r="F56" s="91">
        <v>1536</v>
      </c>
      <c r="G56" s="16" t="s">
        <v>8</v>
      </c>
      <c r="H56" s="16" t="s">
        <v>8</v>
      </c>
      <c r="I56" s="24" t="s">
        <v>108</v>
      </c>
      <c r="J56" s="16" t="s">
        <v>8</v>
      </c>
      <c r="K56" s="24" t="s">
        <v>74</v>
      </c>
      <c r="L56" s="16" t="s">
        <v>9</v>
      </c>
      <c r="M56" s="16" t="s">
        <v>48</v>
      </c>
      <c r="N56" s="84" t="s">
        <v>107</v>
      </c>
    </row>
    <row r="57" spans="1:14" ht="47.25" x14ac:dyDescent="0.25">
      <c r="A57" s="10">
        <v>9</v>
      </c>
      <c r="B57" s="16">
        <v>40</v>
      </c>
      <c r="C57" s="38" t="s">
        <v>102</v>
      </c>
      <c r="D57" s="7" t="s">
        <v>23</v>
      </c>
      <c r="E57" s="24" t="s">
        <v>109</v>
      </c>
      <c r="F57" s="37" t="s">
        <v>110</v>
      </c>
      <c r="G57" s="16" t="s">
        <v>8</v>
      </c>
      <c r="H57" s="16" t="s">
        <v>8</v>
      </c>
      <c r="I57" s="16" t="s">
        <v>100</v>
      </c>
      <c r="J57" s="16" t="s">
        <v>8</v>
      </c>
      <c r="K57" s="16" t="s">
        <v>8</v>
      </c>
      <c r="L57" s="16" t="s">
        <v>35</v>
      </c>
      <c r="M57" s="24" t="s">
        <v>8</v>
      </c>
      <c r="N57" s="84" t="s">
        <v>111</v>
      </c>
    </row>
    <row r="58" spans="1:14" ht="45" x14ac:dyDescent="0.25">
      <c r="A58" s="16">
        <v>9</v>
      </c>
      <c r="B58" s="16">
        <f>B54+1</f>
        <v>41</v>
      </c>
      <c r="C58" s="38" t="s">
        <v>112</v>
      </c>
      <c r="D58" s="11" t="s">
        <v>22</v>
      </c>
      <c r="E58" s="24" t="s">
        <v>126</v>
      </c>
      <c r="F58" s="33">
        <v>1.25</v>
      </c>
      <c r="G58" s="16" t="s">
        <v>8</v>
      </c>
      <c r="H58" s="16" t="s">
        <v>8</v>
      </c>
      <c r="I58" s="24" t="s">
        <v>74</v>
      </c>
      <c r="J58" s="16" t="s">
        <v>8</v>
      </c>
      <c r="K58" s="16" t="s">
        <v>8</v>
      </c>
      <c r="L58" s="16" t="s">
        <v>9</v>
      </c>
      <c r="M58" s="16" t="s">
        <v>48</v>
      </c>
      <c r="N58" s="83"/>
    </row>
    <row r="59" spans="1:14" ht="105" x14ac:dyDescent="0.25">
      <c r="A59" s="16">
        <v>9</v>
      </c>
      <c r="B59" s="16">
        <v>41</v>
      </c>
      <c r="C59" s="54" t="s">
        <v>112</v>
      </c>
      <c r="D59" s="7" t="s">
        <v>23</v>
      </c>
      <c r="E59" s="24" t="s">
        <v>142</v>
      </c>
      <c r="F59" s="24" t="s">
        <v>143</v>
      </c>
      <c r="G59" s="16" t="s">
        <v>8</v>
      </c>
      <c r="H59" s="16" t="s">
        <v>8</v>
      </c>
      <c r="I59" s="16" t="s">
        <v>100</v>
      </c>
      <c r="J59" s="16" t="s">
        <v>8</v>
      </c>
      <c r="K59" s="16" t="s">
        <v>8</v>
      </c>
      <c r="L59" s="16" t="s">
        <v>35</v>
      </c>
      <c r="M59" s="24" t="s">
        <v>8</v>
      </c>
      <c r="N59" s="84" t="s">
        <v>144</v>
      </c>
    </row>
    <row r="60" spans="1:14" ht="45" x14ac:dyDescent="0.25">
      <c r="A60" s="10">
        <v>9</v>
      </c>
      <c r="B60" s="16">
        <f>B58+1</f>
        <v>42</v>
      </c>
      <c r="C60" s="38" t="s">
        <v>113</v>
      </c>
      <c r="D60" s="11" t="s">
        <v>22</v>
      </c>
      <c r="E60" s="24" t="s">
        <v>126</v>
      </c>
      <c r="F60" s="33">
        <v>1.25</v>
      </c>
      <c r="G60" s="16" t="s">
        <v>8</v>
      </c>
      <c r="H60" s="16" t="s">
        <v>8</v>
      </c>
      <c r="I60" s="24" t="s">
        <v>74</v>
      </c>
      <c r="J60" s="16" t="s">
        <v>8</v>
      </c>
      <c r="K60" s="16" t="s">
        <v>8</v>
      </c>
      <c r="L60" s="16" t="s">
        <v>9</v>
      </c>
      <c r="M60" s="16" t="s">
        <v>48</v>
      </c>
      <c r="N60" s="83"/>
    </row>
    <row r="61" spans="1:14" ht="105" x14ac:dyDescent="0.25">
      <c r="A61" s="30">
        <v>9</v>
      </c>
      <c r="B61" s="16">
        <f t="shared" ref="B61:B74" si="2">B60+1</f>
        <v>43</v>
      </c>
      <c r="C61" s="38" t="s">
        <v>114</v>
      </c>
      <c r="D61" s="11" t="s">
        <v>22</v>
      </c>
      <c r="E61" s="24" t="s">
        <v>126</v>
      </c>
      <c r="F61" s="33">
        <v>2</v>
      </c>
      <c r="G61" s="16" t="s">
        <v>8</v>
      </c>
      <c r="H61" s="16" t="s">
        <v>8</v>
      </c>
      <c r="I61" s="24" t="s">
        <v>74</v>
      </c>
      <c r="J61" s="16" t="s">
        <v>8</v>
      </c>
      <c r="K61" s="16" t="s">
        <v>8</v>
      </c>
      <c r="L61" s="16" t="s">
        <v>9</v>
      </c>
      <c r="M61" s="16" t="s">
        <v>48</v>
      </c>
      <c r="N61" s="84" t="s">
        <v>127</v>
      </c>
    </row>
    <row r="62" spans="1:14" ht="60" x14ac:dyDescent="0.25">
      <c r="A62" s="10">
        <v>9</v>
      </c>
      <c r="B62" s="16">
        <f>B61+1</f>
        <v>44</v>
      </c>
      <c r="C62" s="38" t="s">
        <v>115</v>
      </c>
      <c r="D62" s="11" t="s">
        <v>22</v>
      </c>
      <c r="E62" s="24" t="s">
        <v>126</v>
      </c>
      <c r="F62" s="33">
        <v>15</v>
      </c>
      <c r="G62" s="16" t="s">
        <v>8</v>
      </c>
      <c r="H62" s="24" t="s">
        <v>74</v>
      </c>
      <c r="I62" s="24" t="s">
        <v>74</v>
      </c>
      <c r="J62" s="16" t="s">
        <v>8</v>
      </c>
      <c r="K62" s="16" t="s">
        <v>8</v>
      </c>
      <c r="L62" s="16" t="s">
        <v>9</v>
      </c>
      <c r="M62" s="16" t="s">
        <v>48</v>
      </c>
      <c r="N62" s="83"/>
    </row>
    <row r="63" spans="1:14" ht="30" x14ac:dyDescent="0.25">
      <c r="A63" s="30">
        <v>9</v>
      </c>
      <c r="B63" s="16">
        <f t="shared" si="2"/>
        <v>45</v>
      </c>
      <c r="C63" s="38" t="s">
        <v>116</v>
      </c>
      <c r="D63" s="11" t="s">
        <v>22</v>
      </c>
      <c r="E63" s="24" t="s">
        <v>126</v>
      </c>
      <c r="F63" s="33">
        <v>0.5</v>
      </c>
      <c r="G63" s="16" t="s">
        <v>8</v>
      </c>
      <c r="H63" s="24" t="s">
        <v>74</v>
      </c>
      <c r="I63" s="24" t="s">
        <v>74</v>
      </c>
      <c r="J63" s="16" t="s">
        <v>8</v>
      </c>
      <c r="K63" s="16" t="s">
        <v>8</v>
      </c>
      <c r="L63" s="16" t="s">
        <v>9</v>
      </c>
      <c r="M63" s="16" t="s">
        <v>48</v>
      </c>
      <c r="N63" s="83"/>
    </row>
    <row r="64" spans="1:14" ht="30" x14ac:dyDescent="0.25">
      <c r="A64" s="10">
        <v>9</v>
      </c>
      <c r="B64" s="16">
        <f t="shared" si="2"/>
        <v>46</v>
      </c>
      <c r="C64" s="38" t="s">
        <v>117</v>
      </c>
      <c r="D64" s="11" t="s">
        <v>22</v>
      </c>
      <c r="E64" s="24" t="s">
        <v>126</v>
      </c>
      <c r="F64" s="33">
        <v>1.25</v>
      </c>
      <c r="G64" s="16" t="s">
        <v>8</v>
      </c>
      <c r="H64" s="24" t="s">
        <v>74</v>
      </c>
      <c r="I64" s="24" t="s">
        <v>74</v>
      </c>
      <c r="J64" s="16" t="s">
        <v>8</v>
      </c>
      <c r="K64" s="16" t="s">
        <v>8</v>
      </c>
      <c r="L64" s="16" t="s">
        <v>9</v>
      </c>
      <c r="M64" s="16" t="s">
        <v>48</v>
      </c>
      <c r="N64" s="83"/>
    </row>
    <row r="65" spans="1:14" ht="105" x14ac:dyDescent="0.25">
      <c r="A65" s="30">
        <v>9</v>
      </c>
      <c r="B65" s="16">
        <f t="shared" si="2"/>
        <v>47</v>
      </c>
      <c r="C65" s="38" t="s">
        <v>118</v>
      </c>
      <c r="D65" s="11" t="s">
        <v>22</v>
      </c>
      <c r="E65" s="24" t="s">
        <v>103</v>
      </c>
      <c r="F65" s="33">
        <v>1134</v>
      </c>
      <c r="G65" s="16" t="s">
        <v>8</v>
      </c>
      <c r="H65" s="24" t="s">
        <v>74</v>
      </c>
      <c r="I65" s="24" t="s">
        <v>74</v>
      </c>
      <c r="J65" s="16" t="s">
        <v>8</v>
      </c>
      <c r="K65" s="16" t="s">
        <v>8</v>
      </c>
      <c r="L65" s="16" t="s">
        <v>9</v>
      </c>
      <c r="M65" s="16" t="s">
        <v>48</v>
      </c>
      <c r="N65" s="84" t="s">
        <v>128</v>
      </c>
    </row>
    <row r="66" spans="1:14" ht="105" x14ac:dyDescent="0.25">
      <c r="A66" s="10">
        <v>9</v>
      </c>
      <c r="B66" s="16">
        <f t="shared" si="2"/>
        <v>48</v>
      </c>
      <c r="C66" s="38" t="s">
        <v>119</v>
      </c>
      <c r="D66" s="11" t="s">
        <v>22</v>
      </c>
      <c r="E66" s="24" t="s">
        <v>74</v>
      </c>
      <c r="F66" s="33" t="s">
        <v>129</v>
      </c>
      <c r="G66" s="16" t="s">
        <v>8</v>
      </c>
      <c r="H66" s="24" t="s">
        <v>74</v>
      </c>
      <c r="I66" s="24" t="s">
        <v>74</v>
      </c>
      <c r="J66" s="16" t="s">
        <v>8</v>
      </c>
      <c r="K66" s="24" t="s">
        <v>74</v>
      </c>
      <c r="L66" s="16" t="s">
        <v>9</v>
      </c>
      <c r="M66" s="16" t="s">
        <v>48</v>
      </c>
      <c r="N66" s="84" t="s">
        <v>130</v>
      </c>
    </row>
    <row r="67" spans="1:14" ht="105" x14ac:dyDescent="0.25">
      <c r="A67" s="30">
        <v>9</v>
      </c>
      <c r="B67" s="16">
        <f t="shared" si="2"/>
        <v>49</v>
      </c>
      <c r="C67" s="38" t="s">
        <v>120</v>
      </c>
      <c r="D67" s="11" t="s">
        <v>22</v>
      </c>
      <c r="E67" s="24" t="s">
        <v>74</v>
      </c>
      <c r="F67" s="33" t="s">
        <v>129</v>
      </c>
      <c r="G67" s="16" t="s">
        <v>8</v>
      </c>
      <c r="H67" s="24" t="s">
        <v>74</v>
      </c>
      <c r="I67" s="24" t="s">
        <v>74</v>
      </c>
      <c r="J67" s="16" t="s">
        <v>8</v>
      </c>
      <c r="K67" s="24" t="s">
        <v>74</v>
      </c>
      <c r="L67" s="16" t="s">
        <v>9</v>
      </c>
      <c r="M67" s="16" t="s">
        <v>48</v>
      </c>
      <c r="N67" s="84" t="s">
        <v>131</v>
      </c>
    </row>
    <row r="68" spans="1:14" ht="120" x14ac:dyDescent="0.25">
      <c r="A68" s="10">
        <v>9</v>
      </c>
      <c r="B68" s="16">
        <f t="shared" si="2"/>
        <v>50</v>
      </c>
      <c r="C68" s="38" t="s">
        <v>121</v>
      </c>
      <c r="D68" s="11" t="s">
        <v>22</v>
      </c>
      <c r="E68" s="24" t="s">
        <v>74</v>
      </c>
      <c r="F68" s="33" t="s">
        <v>129</v>
      </c>
      <c r="G68" s="16" t="s">
        <v>8</v>
      </c>
      <c r="H68" s="24" t="s">
        <v>74</v>
      </c>
      <c r="I68" s="24" t="s">
        <v>74</v>
      </c>
      <c r="J68" s="16" t="s">
        <v>8</v>
      </c>
      <c r="K68" s="24" t="s">
        <v>74</v>
      </c>
      <c r="L68" s="16" t="s">
        <v>9</v>
      </c>
      <c r="M68" s="16" t="s">
        <v>48</v>
      </c>
      <c r="N68" s="84" t="s">
        <v>132</v>
      </c>
    </row>
    <row r="69" spans="1:14" ht="180" x14ac:dyDescent="0.25">
      <c r="A69" s="30">
        <v>9</v>
      </c>
      <c r="B69" s="16">
        <f t="shared" si="2"/>
        <v>51</v>
      </c>
      <c r="C69" s="19" t="s">
        <v>122</v>
      </c>
      <c r="D69" s="11" t="s">
        <v>22</v>
      </c>
      <c r="E69" s="24" t="s">
        <v>103</v>
      </c>
      <c r="F69" s="12">
        <v>1284</v>
      </c>
      <c r="G69" s="16" t="s">
        <v>8</v>
      </c>
      <c r="H69" s="24" t="s">
        <v>74</v>
      </c>
      <c r="I69" s="24" t="s">
        <v>74</v>
      </c>
      <c r="J69" s="16" t="s">
        <v>8</v>
      </c>
      <c r="K69" s="24" t="s">
        <v>74</v>
      </c>
      <c r="L69" s="16" t="s">
        <v>9</v>
      </c>
      <c r="M69" s="16" t="s">
        <v>48</v>
      </c>
      <c r="N69" s="84" t="s">
        <v>133</v>
      </c>
    </row>
    <row r="70" spans="1:14" ht="60" x14ac:dyDescent="0.25">
      <c r="A70" s="10">
        <v>9</v>
      </c>
      <c r="B70" s="16">
        <f>B69+1</f>
        <v>52</v>
      </c>
      <c r="C70" s="38" t="s">
        <v>123</v>
      </c>
      <c r="D70" s="11" t="s">
        <v>22</v>
      </c>
      <c r="E70" s="24" t="s">
        <v>134</v>
      </c>
      <c r="F70" s="12">
        <v>936</v>
      </c>
      <c r="G70" s="16" t="s">
        <v>8</v>
      </c>
      <c r="H70" s="24" t="s">
        <v>74</v>
      </c>
      <c r="I70" s="24" t="s">
        <v>74</v>
      </c>
      <c r="J70" s="16" t="s">
        <v>8</v>
      </c>
      <c r="K70" s="24" t="s">
        <v>74</v>
      </c>
      <c r="L70" s="16" t="s">
        <v>9</v>
      </c>
      <c r="M70" s="16" t="s">
        <v>48</v>
      </c>
      <c r="N70" s="84" t="s">
        <v>135</v>
      </c>
    </row>
    <row r="71" spans="1:14" ht="60" x14ac:dyDescent="0.25">
      <c r="A71" s="30">
        <v>9</v>
      </c>
      <c r="B71" s="16">
        <f>B70+1</f>
        <v>53</v>
      </c>
      <c r="C71" s="38" t="s">
        <v>123</v>
      </c>
      <c r="D71" s="11" t="s">
        <v>22</v>
      </c>
      <c r="E71" s="24" t="s">
        <v>134</v>
      </c>
      <c r="F71" s="33">
        <v>1200</v>
      </c>
      <c r="G71" s="16" t="s">
        <v>8</v>
      </c>
      <c r="H71" s="24" t="s">
        <v>74</v>
      </c>
      <c r="I71" s="24" t="s">
        <v>74</v>
      </c>
      <c r="J71" s="16" t="s">
        <v>8</v>
      </c>
      <c r="K71" s="24" t="s">
        <v>74</v>
      </c>
      <c r="L71" s="16" t="s">
        <v>9</v>
      </c>
      <c r="M71" s="16" t="s">
        <v>48</v>
      </c>
      <c r="N71" s="84" t="s">
        <v>136</v>
      </c>
    </row>
    <row r="72" spans="1:14" ht="60" x14ac:dyDescent="0.25">
      <c r="A72" s="10">
        <v>9</v>
      </c>
      <c r="B72" s="16">
        <f t="shared" si="2"/>
        <v>54</v>
      </c>
      <c r="C72" s="38" t="s">
        <v>123</v>
      </c>
      <c r="D72" s="11" t="s">
        <v>22</v>
      </c>
      <c r="E72" s="24" t="s">
        <v>105</v>
      </c>
      <c r="F72" s="12">
        <v>744</v>
      </c>
      <c r="G72" s="16" t="s">
        <v>8</v>
      </c>
      <c r="H72" s="24" t="s">
        <v>74</v>
      </c>
      <c r="I72" s="24" t="s">
        <v>74</v>
      </c>
      <c r="J72" s="16" t="s">
        <v>8</v>
      </c>
      <c r="K72" s="24" t="s">
        <v>74</v>
      </c>
      <c r="L72" s="16" t="s">
        <v>9</v>
      </c>
      <c r="M72" s="16" t="s">
        <v>48</v>
      </c>
      <c r="N72" s="84" t="s">
        <v>137</v>
      </c>
    </row>
    <row r="73" spans="1:14" ht="45" x14ac:dyDescent="0.25">
      <c r="A73" s="30">
        <v>9</v>
      </c>
      <c r="B73" s="16">
        <f t="shared" si="2"/>
        <v>55</v>
      </c>
      <c r="C73" s="38" t="s">
        <v>124</v>
      </c>
      <c r="D73" s="11" t="s">
        <v>22</v>
      </c>
      <c r="E73" s="24" t="s">
        <v>74</v>
      </c>
      <c r="F73" s="33" t="s">
        <v>129</v>
      </c>
      <c r="G73" s="16" t="s">
        <v>8</v>
      </c>
      <c r="H73" s="24" t="s">
        <v>74</v>
      </c>
      <c r="I73" s="24" t="s">
        <v>74</v>
      </c>
      <c r="J73" s="16" t="s">
        <v>8</v>
      </c>
      <c r="K73" s="24" t="s">
        <v>74</v>
      </c>
      <c r="L73" s="16" t="s">
        <v>9</v>
      </c>
      <c r="M73" s="16" t="s">
        <v>48</v>
      </c>
      <c r="N73" s="84" t="s">
        <v>138</v>
      </c>
    </row>
    <row r="74" spans="1:14" ht="90" x14ac:dyDescent="0.25">
      <c r="A74" s="10">
        <v>9</v>
      </c>
      <c r="B74" s="16">
        <f t="shared" si="2"/>
        <v>56</v>
      </c>
      <c r="C74" s="53" t="s">
        <v>125</v>
      </c>
      <c r="D74" s="11" t="s">
        <v>22</v>
      </c>
      <c r="E74" s="24" t="s">
        <v>73</v>
      </c>
      <c r="F74" s="92">
        <v>950</v>
      </c>
      <c r="G74" s="16" t="s">
        <v>8</v>
      </c>
      <c r="H74" s="24" t="s">
        <v>74</v>
      </c>
      <c r="I74" s="24" t="s">
        <v>74</v>
      </c>
      <c r="J74" s="16" t="s">
        <v>8</v>
      </c>
      <c r="K74" s="24" t="s">
        <v>74</v>
      </c>
      <c r="L74" s="16" t="s">
        <v>9</v>
      </c>
      <c r="M74" s="16" t="s">
        <v>48</v>
      </c>
      <c r="N74" s="84" t="s">
        <v>139</v>
      </c>
    </row>
    <row r="75" spans="1:14" ht="195" x14ac:dyDescent="0.25">
      <c r="A75" s="16">
        <v>9</v>
      </c>
      <c r="B75" s="94" t="s">
        <v>202</v>
      </c>
      <c r="C75" s="19" t="s">
        <v>140</v>
      </c>
      <c r="D75" s="11" t="s">
        <v>22</v>
      </c>
      <c r="E75" s="24" t="s">
        <v>103</v>
      </c>
      <c r="F75" s="49">
        <f>8.25*12</f>
        <v>99</v>
      </c>
      <c r="G75" s="16" t="s">
        <v>8</v>
      </c>
      <c r="H75" s="24" t="s">
        <v>74</v>
      </c>
      <c r="I75" s="24" t="s">
        <v>74</v>
      </c>
      <c r="J75" s="16" t="s">
        <v>8</v>
      </c>
      <c r="K75" s="24" t="s">
        <v>74</v>
      </c>
      <c r="L75" s="16" t="s">
        <v>9</v>
      </c>
      <c r="M75" s="16" t="s">
        <v>48</v>
      </c>
      <c r="N75" s="84" t="s">
        <v>141</v>
      </c>
    </row>
    <row r="76" spans="1:14" ht="120" x14ac:dyDescent="0.25">
      <c r="A76" s="10">
        <v>9</v>
      </c>
      <c r="B76" s="16">
        <v>42</v>
      </c>
      <c r="C76" s="38" t="s">
        <v>113</v>
      </c>
      <c r="D76" s="7" t="s">
        <v>23</v>
      </c>
      <c r="E76" s="24" t="s">
        <v>142</v>
      </c>
      <c r="F76" s="24" t="s">
        <v>143</v>
      </c>
      <c r="G76" s="16" t="s">
        <v>8</v>
      </c>
      <c r="H76" s="16" t="s">
        <v>8</v>
      </c>
      <c r="I76" s="16" t="s">
        <v>100</v>
      </c>
      <c r="J76" s="16" t="s">
        <v>8</v>
      </c>
      <c r="K76" s="16" t="s">
        <v>8</v>
      </c>
      <c r="L76" s="16" t="s">
        <v>35</v>
      </c>
      <c r="M76" s="24" t="s">
        <v>8</v>
      </c>
      <c r="N76" s="84" t="s">
        <v>145</v>
      </c>
    </row>
    <row r="77" spans="1:14" ht="180" x14ac:dyDescent="0.25">
      <c r="A77" s="30">
        <v>9</v>
      </c>
      <c r="B77" s="16">
        <f t="shared" ref="B77:B82" si="3">B76+1</f>
        <v>43</v>
      </c>
      <c r="C77" s="38" t="s">
        <v>114</v>
      </c>
      <c r="D77" s="7" t="s">
        <v>23</v>
      </c>
      <c r="E77" s="24" t="s">
        <v>142</v>
      </c>
      <c r="F77" s="24" t="s">
        <v>143</v>
      </c>
      <c r="G77" s="16" t="s">
        <v>8</v>
      </c>
      <c r="H77" s="16" t="s">
        <v>8</v>
      </c>
      <c r="I77" s="16" t="s">
        <v>100</v>
      </c>
      <c r="J77" s="16" t="s">
        <v>8</v>
      </c>
      <c r="K77" s="16" t="s">
        <v>8</v>
      </c>
      <c r="L77" s="16" t="s">
        <v>35</v>
      </c>
      <c r="M77" s="24" t="s">
        <v>8</v>
      </c>
      <c r="N77" s="84" t="s">
        <v>146</v>
      </c>
    </row>
    <row r="78" spans="1:14" ht="195" x14ac:dyDescent="0.25">
      <c r="A78" s="10">
        <v>9</v>
      </c>
      <c r="B78" s="16">
        <f>B77+1</f>
        <v>44</v>
      </c>
      <c r="C78" s="38" t="s">
        <v>115</v>
      </c>
      <c r="D78" s="7" t="s">
        <v>23</v>
      </c>
      <c r="E78" s="24" t="s">
        <v>142</v>
      </c>
      <c r="F78" s="24" t="s">
        <v>147</v>
      </c>
      <c r="G78" s="16" t="s">
        <v>8</v>
      </c>
      <c r="H78" s="16" t="s">
        <v>8</v>
      </c>
      <c r="I78" s="16" t="s">
        <v>100</v>
      </c>
      <c r="J78" s="16" t="s">
        <v>8</v>
      </c>
      <c r="K78" s="16" t="s">
        <v>8</v>
      </c>
      <c r="L78" s="16" t="s">
        <v>35</v>
      </c>
      <c r="M78" s="24" t="s">
        <v>8</v>
      </c>
      <c r="N78" s="84" t="s">
        <v>148</v>
      </c>
    </row>
    <row r="79" spans="1:14" ht="47.25" x14ac:dyDescent="0.25">
      <c r="A79" s="30">
        <v>9</v>
      </c>
      <c r="B79" s="16">
        <f t="shared" si="3"/>
        <v>45</v>
      </c>
      <c r="C79" s="38" t="s">
        <v>116</v>
      </c>
      <c r="D79" s="7" t="s">
        <v>23</v>
      </c>
      <c r="E79" s="24" t="s">
        <v>149</v>
      </c>
      <c r="F79" s="24" t="s">
        <v>150</v>
      </c>
      <c r="G79" s="16" t="s">
        <v>8</v>
      </c>
      <c r="H79" s="16" t="s">
        <v>8</v>
      </c>
      <c r="I79" s="16" t="s">
        <v>100</v>
      </c>
      <c r="J79" s="16" t="s">
        <v>8</v>
      </c>
      <c r="K79" s="16" t="s">
        <v>8</v>
      </c>
      <c r="L79" s="16" t="s">
        <v>35</v>
      </c>
      <c r="M79" s="24" t="s">
        <v>8</v>
      </c>
      <c r="N79" s="84" t="s">
        <v>151</v>
      </c>
    </row>
    <row r="80" spans="1:14" ht="90" x14ac:dyDescent="0.25">
      <c r="A80" s="10">
        <v>9</v>
      </c>
      <c r="B80" s="16">
        <f t="shared" si="3"/>
        <v>46</v>
      </c>
      <c r="C80" s="38" t="s">
        <v>117</v>
      </c>
      <c r="D80" s="7" t="s">
        <v>23</v>
      </c>
      <c r="E80" s="24" t="s">
        <v>142</v>
      </c>
      <c r="F80" s="37" t="s">
        <v>152</v>
      </c>
      <c r="G80" s="16" t="s">
        <v>8</v>
      </c>
      <c r="H80" s="16" t="s">
        <v>8</v>
      </c>
      <c r="I80" s="16" t="s">
        <v>100</v>
      </c>
      <c r="J80" s="16" t="s">
        <v>8</v>
      </c>
      <c r="K80" s="16" t="s">
        <v>8</v>
      </c>
      <c r="L80" s="16" t="s">
        <v>35</v>
      </c>
      <c r="M80" s="24" t="s">
        <v>8</v>
      </c>
      <c r="N80" s="84" t="s">
        <v>153</v>
      </c>
    </row>
    <row r="81" spans="1:14" ht="236.25" x14ac:dyDescent="0.25">
      <c r="A81" s="30">
        <v>9</v>
      </c>
      <c r="B81" s="16">
        <f t="shared" si="3"/>
        <v>47</v>
      </c>
      <c r="C81" s="38" t="s">
        <v>118</v>
      </c>
      <c r="D81" s="7" t="s">
        <v>23</v>
      </c>
      <c r="E81" s="24" t="s">
        <v>134</v>
      </c>
      <c r="F81" s="39" t="s">
        <v>154</v>
      </c>
      <c r="G81" s="16" t="s">
        <v>8</v>
      </c>
      <c r="H81" s="16" t="s">
        <v>8</v>
      </c>
      <c r="I81" s="29" t="s">
        <v>100</v>
      </c>
      <c r="J81" s="16" t="s">
        <v>8</v>
      </c>
      <c r="K81" s="29" t="s">
        <v>155</v>
      </c>
      <c r="L81" s="29" t="s">
        <v>156</v>
      </c>
      <c r="M81" s="29" t="s">
        <v>8</v>
      </c>
      <c r="N81" s="88" t="s">
        <v>157</v>
      </c>
    </row>
    <row r="82" spans="1:14" ht="225" x14ac:dyDescent="0.25">
      <c r="A82" s="10">
        <v>9</v>
      </c>
      <c r="B82" s="16">
        <f t="shared" si="3"/>
        <v>48</v>
      </c>
      <c r="C82" s="38" t="s">
        <v>119</v>
      </c>
      <c r="D82" s="7" t="s">
        <v>23</v>
      </c>
      <c r="E82" s="24" t="s">
        <v>134</v>
      </c>
      <c r="F82" s="37" t="s">
        <v>158</v>
      </c>
      <c r="G82" s="16" t="s">
        <v>8</v>
      </c>
      <c r="H82" s="16" t="s">
        <v>8</v>
      </c>
      <c r="I82" s="24" t="s">
        <v>100</v>
      </c>
      <c r="J82" s="16" t="s">
        <v>8</v>
      </c>
      <c r="K82" s="24" t="s">
        <v>159</v>
      </c>
      <c r="L82" s="24" t="s">
        <v>35</v>
      </c>
      <c r="M82" s="24" t="s">
        <v>8</v>
      </c>
      <c r="N82" s="84" t="s">
        <v>160</v>
      </c>
    </row>
    <row r="83" spans="1:14" ht="319.5" customHeight="1" x14ac:dyDescent="0.25">
      <c r="A83" s="10">
        <v>9</v>
      </c>
      <c r="B83" s="16">
        <v>52</v>
      </c>
      <c r="C83" s="38" t="s">
        <v>123</v>
      </c>
      <c r="D83" s="7" t="s">
        <v>23</v>
      </c>
      <c r="E83" s="24" t="s">
        <v>25</v>
      </c>
      <c r="F83" s="37">
        <v>349.99</v>
      </c>
      <c r="G83" s="16" t="s">
        <v>8</v>
      </c>
      <c r="H83" s="40" t="s">
        <v>161</v>
      </c>
      <c r="I83" s="24" t="s">
        <v>162</v>
      </c>
      <c r="J83" s="24" t="s">
        <v>163</v>
      </c>
      <c r="K83" s="24" t="s">
        <v>164</v>
      </c>
      <c r="L83" s="24" t="s">
        <v>165</v>
      </c>
      <c r="M83" s="24" t="s">
        <v>8</v>
      </c>
      <c r="N83" s="84" t="s">
        <v>166</v>
      </c>
    </row>
    <row r="84" spans="1:14" ht="156.94999999999999" customHeight="1" x14ac:dyDescent="0.25">
      <c r="A84" s="30">
        <v>9</v>
      </c>
      <c r="B84" s="16">
        <f>B83+1</f>
        <v>53</v>
      </c>
      <c r="C84" s="38" t="s">
        <v>123</v>
      </c>
      <c r="D84" s="7" t="s">
        <v>23</v>
      </c>
      <c r="E84" s="24" t="s">
        <v>25</v>
      </c>
      <c r="F84" s="37">
        <v>249</v>
      </c>
      <c r="G84" s="16" t="s">
        <v>8</v>
      </c>
      <c r="H84" s="16" t="s">
        <v>8</v>
      </c>
      <c r="I84" s="24" t="s">
        <v>167</v>
      </c>
      <c r="J84" s="24" t="s">
        <v>8</v>
      </c>
      <c r="K84" s="24" t="s">
        <v>168</v>
      </c>
      <c r="L84" s="24" t="s">
        <v>169</v>
      </c>
      <c r="M84" s="24" t="s">
        <v>8</v>
      </c>
      <c r="N84" s="84" t="s">
        <v>170</v>
      </c>
    </row>
    <row r="85" spans="1:14" ht="210" x14ac:dyDescent="0.25">
      <c r="A85" s="57">
        <v>9</v>
      </c>
      <c r="B85" s="58">
        <v>56</v>
      </c>
      <c r="C85" s="59" t="s">
        <v>125</v>
      </c>
      <c r="D85" s="60" t="s">
        <v>23</v>
      </c>
      <c r="E85" s="58" t="s">
        <v>98</v>
      </c>
      <c r="F85" s="61" t="s">
        <v>171</v>
      </c>
      <c r="G85" s="16" t="s">
        <v>8</v>
      </c>
      <c r="H85" s="58" t="s">
        <v>8</v>
      </c>
      <c r="I85" s="61" t="s">
        <v>172</v>
      </c>
      <c r="J85" s="61" t="s">
        <v>8</v>
      </c>
      <c r="K85" s="61" t="s">
        <v>173</v>
      </c>
      <c r="L85" s="61" t="s">
        <v>174</v>
      </c>
      <c r="M85" s="61" t="s">
        <v>8</v>
      </c>
      <c r="N85" s="89" t="s">
        <v>175</v>
      </c>
    </row>
    <row r="88" spans="1:14" s="95" customFormat="1" ht="21.75" customHeight="1" x14ac:dyDescent="0.25">
      <c r="B88" s="104" t="s">
        <v>216</v>
      </c>
      <c r="C88" s="104"/>
      <c r="D88" s="104"/>
      <c r="E88" s="104"/>
    </row>
    <row r="89" spans="1:14" s="95" customFormat="1" ht="21.75" customHeight="1" x14ac:dyDescent="0.25"/>
    <row r="90" spans="1:14" s="95" customFormat="1" ht="21.75" customHeight="1" x14ac:dyDescent="0.25">
      <c r="B90" s="96" t="s">
        <v>217</v>
      </c>
      <c r="D90" s="105" t="s">
        <v>218</v>
      </c>
      <c r="E90" s="105"/>
    </row>
    <row r="91" spans="1:14" s="95" customFormat="1" ht="21.75" customHeight="1" x14ac:dyDescent="0.25">
      <c r="B91" s="96" t="s">
        <v>219</v>
      </c>
      <c r="D91" s="97" t="s">
        <v>220</v>
      </c>
    </row>
    <row r="92" spans="1:14" s="95" customFormat="1" ht="21.75" customHeight="1" x14ac:dyDescent="0.25">
      <c r="B92" s="96" t="s">
        <v>221</v>
      </c>
      <c r="D92" s="105" t="s">
        <v>222</v>
      </c>
      <c r="E92" s="105"/>
      <c r="F92" s="105"/>
    </row>
    <row r="93" spans="1:14" s="95" customFormat="1" ht="21.75" customHeight="1" x14ac:dyDescent="0.25">
      <c r="B93" s="98" t="s">
        <v>223</v>
      </c>
      <c r="D93" s="106" t="s">
        <v>224</v>
      </c>
      <c r="E93" s="106"/>
    </row>
    <row r="94" spans="1:14" s="95" customFormat="1" ht="21" customHeight="1" x14ac:dyDescent="0.25">
      <c r="B94" s="107" t="s">
        <v>225</v>
      </c>
      <c r="C94" s="107"/>
      <c r="D94" s="106" t="s">
        <v>226</v>
      </c>
      <c r="E94" s="106"/>
      <c r="F94" s="106"/>
    </row>
    <row r="95" spans="1:14" s="95" customFormat="1" ht="21.75" customHeight="1" x14ac:dyDescent="0.25">
      <c r="B95" s="98" t="s">
        <v>227</v>
      </c>
      <c r="D95" s="99" t="s">
        <v>228</v>
      </c>
    </row>
    <row r="96" spans="1:14" s="95" customFormat="1" ht="21.75" customHeight="1" x14ac:dyDescent="0.25">
      <c r="B96" s="98" t="s">
        <v>229</v>
      </c>
      <c r="D96" s="108" t="s">
        <v>230</v>
      </c>
      <c r="E96" s="109"/>
    </row>
    <row r="97" spans="2:6" s="95" customFormat="1" ht="18.75" customHeight="1" x14ac:dyDescent="0.25">
      <c r="B97" s="100" t="s">
        <v>231</v>
      </c>
      <c r="D97" s="108" t="s">
        <v>232</v>
      </c>
      <c r="E97" s="106"/>
      <c r="F97" s="106"/>
    </row>
    <row r="98" spans="2:6" s="95" customFormat="1" ht="15.75" customHeight="1" x14ac:dyDescent="0.25">
      <c r="B98" s="101" t="s">
        <v>233</v>
      </c>
    </row>
  </sheetData>
  <sheetProtection algorithmName="SHA-512" hashValue="amucqJUBXXuEP/KiwCVJBcpmrrPS4Kp+yCZcy+G+Ko+IU214vFl5YoQn9hUI6iiqlJTXgESgo+6Qj/5IAgyk4A==" saltValue="HBZsbityGill3L/tG7CcsQ==" spinCount="100000" sheet="1" objects="1" scenarios="1" sort="0" autoFilter="0" pivotTables="0"/>
  <mergeCells count="10">
    <mergeCell ref="D93:E93"/>
    <mergeCell ref="B94:C94"/>
    <mergeCell ref="D94:F94"/>
    <mergeCell ref="D96:E96"/>
    <mergeCell ref="D97:F97"/>
    <mergeCell ref="E3:L4"/>
    <mergeCell ref="A7:E9"/>
    <mergeCell ref="B88:E88"/>
    <mergeCell ref="D90:E90"/>
    <mergeCell ref="D92:F92"/>
  </mergeCells>
  <hyperlinks>
    <hyperlink ref="B97" r:id="rId1" display="mailto:info@n-sat.net" xr:uid="{56C66827-6143-4263-A9B2-ADE503F4D650}"/>
    <hyperlink ref="B98" r:id="rId2" display="mailto:n.perez@n-sat.net" xr:uid="{5FC4D27D-D743-4657-A240-054FA0AF4678}"/>
    <hyperlink ref="D96" r:id="rId3" xr:uid="{A4B016EC-0A5D-4EB7-AF50-08C0CB45E3CB}"/>
    <hyperlink ref="D97" r:id="rId4" xr:uid="{B404BE68-A202-47A0-BEC5-BE505D0DB48D}"/>
  </hyperlinks>
  <pageMargins left="0.7" right="0.7" top="0.75" bottom="0.75" header="0.3" footer="0.3"/>
  <pageSetup orientation="portrait" r:id="rId5"/>
  <drawing r:id="rId6"/>
  <tableParts count="1">
    <tablePart r:id="rId7"/>
  </tableParts>
  <extLst>
    <ext xmlns:x15="http://schemas.microsoft.com/office/spreadsheetml/2010/11/main" uri="{3A4CF648-6AED-40f4-86FF-DC5316D8AED3}">
      <x14:slicerList xmlns:x14="http://schemas.microsoft.com/office/spreadsheetml/2009/9/main">
        <x14:slicer r:id="rId8"/>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74579E6B63C44CBB4BFC2C5279B663" ma:contentTypeVersion="16" ma:contentTypeDescription="Create a new document." ma:contentTypeScope="" ma:versionID="5ba1727f26a33ea6eebad96eff78e4f1">
  <xsd:schema xmlns:xsd="http://www.w3.org/2001/XMLSchema" xmlns:xs="http://www.w3.org/2001/XMLSchema" xmlns:p="http://schemas.microsoft.com/office/2006/metadata/properties" xmlns:ns1="http://schemas.microsoft.com/sharepoint/v3" xmlns:ns2="a44dc065-8546-4bd3-a1b7-b360fb78cdf3" xmlns:ns3="80154575-a3c8-4ac1-8909-be745d48c600" targetNamespace="http://schemas.microsoft.com/office/2006/metadata/properties" ma:root="true" ma:fieldsID="12a11d861441a3bda5ed233fd8cff145" ns1:_="" ns2:_="" ns3:_="">
    <xsd:import namespace="http://schemas.microsoft.com/sharepoint/v3"/>
    <xsd:import namespace="a44dc065-8546-4bd3-a1b7-b360fb78cdf3"/>
    <xsd:import namespace="80154575-a3c8-4ac1-8909-be745d48c60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4dc065-8546-4bd3-a1b7-b360fb78cd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258ef4b-e21f-419d-b498-801de4e4dd68"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154575-a3c8-4ac1-8909-be745d48c60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84810e20-e28c-4537-9bf5-7691c4b0abb2}" ma:internalName="TaxCatchAll" ma:showField="CatchAllData" ma:web="80154575-a3c8-4ac1-8909-be745d48c6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44dc065-8546-4bd3-a1b7-b360fb78cdf3">
      <Terms xmlns="http://schemas.microsoft.com/office/infopath/2007/PartnerControls"/>
    </lcf76f155ced4ddcb4097134ff3c332f>
    <TaxCatchAll xmlns="80154575-a3c8-4ac1-8909-be745d48c600"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7A54C078-21EA-4C22-8D46-E04E473BBA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4dc065-8546-4bd3-a1b7-b360fb78cdf3"/>
    <ds:schemaRef ds:uri="80154575-a3c8-4ac1-8909-be745d48c6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2DD0EF-E27B-444C-A642-5EBE5C913DBD}">
  <ds:schemaRefs>
    <ds:schemaRef ds:uri="http://schemas.microsoft.com/sharepoint/v3/contenttype/forms"/>
  </ds:schemaRefs>
</ds:datastoreItem>
</file>

<file path=customXml/itemProps3.xml><?xml version="1.0" encoding="utf-8"?>
<ds:datastoreItem xmlns:ds="http://schemas.openxmlformats.org/officeDocument/2006/customXml" ds:itemID="{E93C4D9A-C443-4923-A61F-5B0341D026A8}">
  <ds:schemaRefs>
    <ds:schemaRef ds:uri="http://schemas.microsoft.com/office/2006/metadata/properties"/>
    <ds:schemaRef ds:uri="http://schemas.microsoft.com/office/infopath/2007/PartnerControls"/>
    <ds:schemaRef ds:uri="a44dc065-8546-4bd3-a1b7-b360fb78cdf3"/>
    <ds:schemaRef ds:uri="80154575-a3c8-4ac1-8909-be745d48c600"/>
    <ds:schemaRef ds:uri="http://schemas.microsoft.com/sharepoint/v3"/>
  </ds:schemaRefs>
</ds:datastoreItem>
</file>

<file path=docMetadata/LabelInfo.xml><?xml version="1.0" encoding="utf-8"?>
<clbl:labelList xmlns:clbl="http://schemas.microsoft.com/office/2020/mipLabelMetadata">
  <clbl:label id="{218001ab-211a-4613-8353-2d796a192e16}" enabled="0" method="" siteId="{218001ab-211a-4613-8353-2d796a192e1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SATELITALES</vt:lpstr>
      <vt:lpstr>SATELITALES!Print_Area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Edwer Melendez</dc:creator>
  <cp:lastModifiedBy>José A. Ortiz Santana</cp:lastModifiedBy>
  <cp:lastPrinted>2026-04-06T17:10:03Z</cp:lastPrinted>
  <dcterms:created xsi:type="dcterms:W3CDTF">2026-01-22T13:55:17Z</dcterms:created>
  <dcterms:modified xsi:type="dcterms:W3CDTF">2026-05-14T12:41:06Z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7b8ea75-cd29-4e88-adb9-fb5f28300413_Enabled">
    <vt:lpwstr>true</vt:lpwstr>
  </property>
  <property fmtid="{D5CDD505-2E9C-101B-9397-08002B2CF9AE}" pid="3" name="MSIP_Label_07b8ea75-cd29-4e88-adb9-fb5f28300413_SetDate">
    <vt:lpwstr>2026-01-22T14:18:20Z</vt:lpwstr>
  </property>
  <property fmtid="{D5CDD505-2E9C-101B-9397-08002B2CF9AE}" pid="4" name="MSIP_Label_07b8ea75-cd29-4e88-adb9-fb5f28300413_Method">
    <vt:lpwstr>Privileged</vt:lpwstr>
  </property>
  <property fmtid="{D5CDD505-2E9C-101B-9397-08002B2CF9AE}" pid="5" name="MSIP_Label_07b8ea75-cd29-4e88-adb9-fb5f28300413_Name">
    <vt:lpwstr>Public</vt:lpwstr>
  </property>
  <property fmtid="{D5CDD505-2E9C-101B-9397-08002B2CF9AE}" pid="6" name="MSIP_Label_07b8ea75-cd29-4e88-adb9-fb5f28300413_SiteId">
    <vt:lpwstr>fc1f764e-3c8c-44b5-be69-35c131f7ba0e</vt:lpwstr>
  </property>
  <property fmtid="{D5CDD505-2E9C-101B-9397-08002B2CF9AE}" pid="7" name="MSIP_Label_07b8ea75-cd29-4e88-adb9-fb5f28300413_ActionId">
    <vt:lpwstr>f0e56d29-d175-4ee3-89cd-479dab6cc6b4</vt:lpwstr>
  </property>
  <property fmtid="{D5CDD505-2E9C-101B-9397-08002B2CF9AE}" pid="8" name="MSIP_Label_07b8ea75-cd29-4e88-adb9-fb5f28300413_ContentBits">
    <vt:lpwstr>0</vt:lpwstr>
  </property>
  <property fmtid="{D5CDD505-2E9C-101B-9397-08002B2CF9AE}" pid="9" name="MSIP_Label_07b8ea75-cd29-4e88-adb9-fb5f28300413_Tag">
    <vt:lpwstr>10, 0, 1, 1</vt:lpwstr>
  </property>
  <property fmtid="{D5CDD505-2E9C-101B-9397-08002B2CF9AE}" pid="10" name="ContentTypeId">
    <vt:lpwstr>0x0101004C74579E6B63C44CBB4BFC2C5279B663</vt:lpwstr>
  </property>
  <property fmtid="{D5CDD505-2E9C-101B-9397-08002B2CF9AE}" pid="11" name="MediaServiceImageTags">
    <vt:lpwstr/>
  </property>
</Properties>
</file>