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F404ABA3-7F63-4CD4-B02B-7A1AF4891B4D}" xr6:coauthVersionLast="47" xr6:coauthVersionMax="47" xr10:uidLastSave="{00000000-0000-0000-0000-000000000000}"/>
  <bookViews>
    <workbookView xWindow="-120" yWindow="-120" windowWidth="29040" windowHeight="15720" xr2:uid="{A5BF9A81-5B67-46CD-BB09-C9A8542F776A}"/>
  </bookViews>
  <sheets>
    <sheet name="TABLA" sheetId="2" r:id="rId1"/>
  </sheets>
  <definedNames>
    <definedName name="_xlnm.Print_Titles" localSheetId="0">TABLA!$1:$7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8" i="2"/>
  <c r="E27" i="2" s="1"/>
</calcChain>
</file>

<file path=xl/sharedStrings.xml><?xml version="1.0" encoding="utf-8"?>
<sst xmlns="http://schemas.openxmlformats.org/spreadsheetml/2006/main" count="35" uniqueCount="35">
  <si>
    <t>PARTIDA</t>
  </si>
  <si>
    <t>DESCRIPCIÓN</t>
  </si>
  <si>
    <t>GARANTÍA</t>
  </si>
  <si>
    <t>CANTIDAD</t>
  </si>
  <si>
    <t>%LEY DE PREF.                 (Si aplica)</t>
  </si>
  <si>
    <t>MARCA</t>
  </si>
  <si>
    <t>MODELO</t>
  </si>
  <si>
    <t>TIEMPO DE ENTREGA TOTAL</t>
  </si>
  <si>
    <t>TABLA DE OFERTAR</t>
  </si>
  <si>
    <t xml:space="preserve">    PRECIO TOTAL</t>
  </si>
  <si>
    <t>PRECIO UNITARIO</t>
  </si>
  <si>
    <t xml:space="preserve">                SUBASTA FORMAL: 23J-12725</t>
  </si>
  <si>
    <t>PARA ADQUIRIR MATERIALES PARA LA INSTALACIÓN Y EL MANTENIMIENTO DE BOYAS PARA EL DEPARTAMENTO DE RECURSOS NATURALES DEL GOBIERNO DE PUERTO RICO</t>
  </si>
  <si>
    <t xml:space="preserve">Screw pin anchor shackle Galv Size 5/8	</t>
  </si>
  <si>
    <t xml:space="preserve">Screw pin anchor shackle Galv Size 7/16	</t>
  </si>
  <si>
    <t xml:space="preserve">Poly-Pro Rope Yellow 1/2 x 1,200 FT	 Size 1/2 </t>
  </si>
  <si>
    <t>Reg Thimble Galv Size 1/2</t>
  </si>
  <si>
    <t>Long Link Chain Galv. Size 1/2 x 200 FT</t>
  </si>
  <si>
    <t xml:space="preserve">Chain Galv G.30 Size 3/8 x 400 Ft	</t>
  </si>
  <si>
    <t xml:space="preserve">Alum Duplex Sleeve Size 1/4	</t>
  </si>
  <si>
    <t>Swivel Galv Eye &amp; Eye Size 1/2</t>
  </si>
  <si>
    <t>Nylon Rope 3-Stand size 3/8 x 600 FT</t>
  </si>
  <si>
    <t>Nylon Rope 3-Stand size 5/16 x 600 FT</t>
  </si>
  <si>
    <t>Screw pin anchor shackle galv</t>
  </si>
  <si>
    <t xml:space="preserve">5.5' shaft w/8" dia disk	</t>
  </si>
  <si>
    <t xml:space="preserve">4' shaft w/6" dia disk		</t>
  </si>
  <si>
    <t>PRECIO TOTAL por partida</t>
  </si>
  <si>
    <t>TERMINO DE ENTREGA</t>
  </si>
  <si>
    <t>PROCEDENCIA</t>
  </si>
  <si>
    <t xml:space="preserve">Ultra Heavy Duty Regulator Bouy Symbol- Controlled Area (Letter 5 MPH) Letter in the Buoy "Slow - No WAKE" and the other side "NO OLEAJE" 
						   </t>
  </si>
  <si>
    <t xml:space="preserve">Green Ultra Heavy-Duty Channel Marker </t>
  </si>
  <si>
    <t>Red Ultra Heavy Duty Channel Marker</t>
  </si>
  <si>
    <t>Ultra Heavy Duty Regulator Bouy, Symbol- Controlled Area (Letter 5 MPH) Letter in the Buoy, "AREA - MANATEE" and the other side "AREA - MANATEE"</t>
  </si>
  <si>
    <t xml:space="preserve">Ultra Heavy Duty Regulator Bouy, Symbol - Restricted Area, Letter in the Buoy o "AREA - BAÑISTA" and the other side "SWIM - AREA"			
					</t>
  </si>
  <si>
    <t>Ultra Heavy Duty Regulator Bouy, Symbol - Restricted Area, Letter in the Buoy o "AREA - BAÑISTA" and the other side "SWIM - AREA"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</si>
</sst>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Bookman Old Style"/>
      <family val="1"/>
    </font>
    <font>
      <b/>
      <u/>
      <sz val="16"/>
      <color theme="1"/>
      <name val="Bookman Old Style"/>
      <family val="1"/>
    </font>
    <font>
      <sz val="14"/>
      <color theme="1"/>
      <name val="Bookman Old Style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44" fontId="2" fillId="0" borderId="12" xfId="1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justify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4" fillId="4" borderId="11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4" borderId="11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3333750</xdr:colOff>
      <xdr:row>0</xdr:row>
      <xdr:rowOff>0</xdr:rowOff>
    </xdr:from>
    <xdr:to>
      <xdr:col>8</xdr:col>
      <xdr:colOff>16510</xdr:colOff>
      <xdr:row>3</xdr:row>
      <xdr:rowOff>91812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070" y="0"/>
          <a:ext cx="5118100" cy="67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T28"/>
  <sheetViews>
    <sheetView tabSelected="1" view="pageBreakPreview" zoomScaleNormal="100" zoomScaleSheetLayoutView="100" workbookViewId="0">
      <pane ySplit="7" topLeftCell="A8" activePane="bottomLeft" state="frozen"/>
      <selection pane="bottomLeft" activeCell="I18" sqref="I18"/>
    </sheetView>
  </sheetViews>
  <sheetFormatPr defaultColWidth="11.42578125" defaultRowHeight="18.75" x14ac:dyDescent="0.3"/>
  <cols>
    <col min="1" max="1" width="9.5703125" style="1" bestFit="1" customWidth="1"/>
    <col min="2" max="2" width="48.7109375" style="1" customWidth="1"/>
    <col min="3" max="3" width="11.140625" style="2" bestFit="1" customWidth="1"/>
    <col min="4" max="4" width="12.42578125" style="4" customWidth="1"/>
    <col min="5" max="5" width="15.5703125" style="4" customWidth="1"/>
    <col min="6" max="6" width="10.42578125" style="3" bestFit="1" customWidth="1"/>
    <col min="7" max="7" width="11.28515625" style="3" bestFit="1" customWidth="1"/>
    <col min="8" max="8" width="13.42578125" style="3" customWidth="1"/>
    <col min="9" max="9" width="15.42578125" style="3" customWidth="1"/>
    <col min="10" max="10" width="16.42578125" style="3" customWidth="1"/>
    <col min="11" max="11" width="9.85546875" style="3" bestFit="1" customWidth="1"/>
    <col min="12" max="16384" width="11.42578125" style="3"/>
  </cols>
  <sheetData>
    <row r="1" spans="1:20" ht="15" customHeight="1" x14ac:dyDescent="0.25">
      <c r="A1" s="6"/>
      <c r="B1" s="6"/>
      <c r="C1" s="7"/>
      <c r="D1" s="8"/>
      <c r="E1" s="8"/>
      <c r="F1" s="8"/>
      <c r="G1" s="9"/>
      <c r="H1" s="9"/>
      <c r="I1" s="9"/>
      <c r="J1" s="9"/>
      <c r="K1" s="10"/>
    </row>
    <row r="2" spans="1:20" ht="15" customHeight="1" x14ac:dyDescent="0.25">
      <c r="A2" s="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0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0" ht="18" customHeight="1" x14ac:dyDescent="0.25">
      <c r="A4" s="45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0" ht="40.700000000000003" customHeight="1" x14ac:dyDescent="0.25">
      <c r="A5" s="45" t="s">
        <v>12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20" ht="31.7" customHeight="1" thickBot="1" x14ac:dyDescent="0.35">
      <c r="A6" s="47" t="s">
        <v>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5"/>
      <c r="M6" s="5"/>
      <c r="N6" s="5"/>
      <c r="O6" s="5"/>
      <c r="P6" s="5"/>
      <c r="Q6" s="5"/>
      <c r="R6" s="5"/>
      <c r="S6" s="5"/>
      <c r="T6" s="5"/>
    </row>
    <row r="7" spans="1:20" ht="69.75" customHeight="1" thickBot="1" x14ac:dyDescent="0.3">
      <c r="A7" s="15" t="s">
        <v>0</v>
      </c>
      <c r="B7" s="16" t="s">
        <v>1</v>
      </c>
      <c r="C7" s="16" t="s">
        <v>3</v>
      </c>
      <c r="D7" s="16" t="s">
        <v>10</v>
      </c>
      <c r="E7" s="16" t="s">
        <v>26</v>
      </c>
      <c r="F7" s="16" t="s">
        <v>4</v>
      </c>
      <c r="G7" s="16" t="s">
        <v>5</v>
      </c>
      <c r="H7" s="29" t="s">
        <v>6</v>
      </c>
      <c r="I7" s="29" t="s">
        <v>28</v>
      </c>
      <c r="J7" s="29" t="s">
        <v>2</v>
      </c>
      <c r="K7" s="17" t="s">
        <v>27</v>
      </c>
    </row>
    <row r="8" spans="1:20" ht="19.5" thickBot="1" x14ac:dyDescent="0.3">
      <c r="A8" s="25">
        <v>1</v>
      </c>
      <c r="B8" s="26" t="s">
        <v>13</v>
      </c>
      <c r="C8" s="27">
        <v>100</v>
      </c>
      <c r="D8" s="33"/>
      <c r="E8" s="33">
        <f>D8*C8</f>
        <v>0</v>
      </c>
      <c r="F8" s="28"/>
      <c r="G8" s="13"/>
      <c r="H8" s="30"/>
      <c r="I8" s="30"/>
      <c r="J8" s="30"/>
      <c r="K8" s="14"/>
    </row>
    <row r="9" spans="1:20" ht="19.5" thickBot="1" x14ac:dyDescent="0.3">
      <c r="A9" s="20">
        <v>2</v>
      </c>
      <c r="B9" s="21" t="s">
        <v>14</v>
      </c>
      <c r="C9" s="24">
        <v>200</v>
      </c>
      <c r="D9" s="34"/>
      <c r="E9" s="33">
        <f t="shared" ref="E9:E26" si="0">D9*C9</f>
        <v>0</v>
      </c>
      <c r="F9" s="23"/>
      <c r="G9" s="13"/>
      <c r="H9" s="30"/>
      <c r="I9" s="30"/>
      <c r="J9" s="30"/>
      <c r="K9" s="14"/>
    </row>
    <row r="10" spans="1:20" ht="19.5" thickBot="1" x14ac:dyDescent="0.3">
      <c r="A10" s="20">
        <v>3</v>
      </c>
      <c r="B10" s="21" t="s">
        <v>15</v>
      </c>
      <c r="C10" s="24">
        <v>70</v>
      </c>
      <c r="D10" s="34"/>
      <c r="E10" s="33">
        <f t="shared" si="0"/>
        <v>0</v>
      </c>
      <c r="F10" s="23"/>
      <c r="G10" s="11"/>
      <c r="H10" s="31"/>
      <c r="I10" s="31"/>
      <c r="J10" s="31"/>
      <c r="K10" s="12"/>
    </row>
    <row r="11" spans="1:20" ht="19.5" thickBot="1" x14ac:dyDescent="0.3">
      <c r="A11" s="35">
        <v>4</v>
      </c>
      <c r="B11" s="36" t="s">
        <v>16</v>
      </c>
      <c r="C11" s="37">
        <v>400</v>
      </c>
      <c r="D11" s="34"/>
      <c r="E11" s="33">
        <f t="shared" si="0"/>
        <v>0</v>
      </c>
      <c r="F11" s="23"/>
      <c r="G11" s="11"/>
      <c r="H11" s="31"/>
      <c r="I11" s="31"/>
      <c r="J11" s="31"/>
      <c r="K11" s="12"/>
    </row>
    <row r="12" spans="1:20" ht="19.5" thickBot="1" x14ac:dyDescent="0.3">
      <c r="A12" s="20">
        <v>5</v>
      </c>
      <c r="B12" s="21" t="s">
        <v>17</v>
      </c>
      <c r="C12" s="24">
        <v>1</v>
      </c>
      <c r="D12" s="34"/>
      <c r="E12" s="33">
        <f t="shared" si="0"/>
        <v>0</v>
      </c>
      <c r="F12" s="23"/>
      <c r="G12" s="11"/>
      <c r="H12" s="31"/>
      <c r="I12" s="31"/>
      <c r="J12" s="31"/>
      <c r="K12" s="12"/>
    </row>
    <row r="13" spans="1:20" ht="19.5" thickBot="1" x14ac:dyDescent="0.3">
      <c r="A13" s="20">
        <v>6</v>
      </c>
      <c r="B13" s="21" t="s">
        <v>18</v>
      </c>
      <c r="C13" s="24">
        <v>1</v>
      </c>
      <c r="D13" s="34"/>
      <c r="E13" s="33">
        <f t="shared" si="0"/>
        <v>0</v>
      </c>
      <c r="F13" s="23"/>
      <c r="G13" s="11"/>
      <c r="H13" s="31"/>
      <c r="I13" s="31"/>
      <c r="J13" s="31"/>
      <c r="K13" s="12"/>
    </row>
    <row r="14" spans="1:20" ht="19.5" thickBot="1" x14ac:dyDescent="0.3">
      <c r="A14" s="20">
        <v>7</v>
      </c>
      <c r="B14" s="21" t="s">
        <v>19</v>
      </c>
      <c r="C14" s="24">
        <v>300</v>
      </c>
      <c r="D14" s="34"/>
      <c r="E14" s="33">
        <f t="shared" si="0"/>
        <v>0</v>
      </c>
      <c r="F14" s="23"/>
      <c r="G14" s="11"/>
      <c r="H14" s="31"/>
      <c r="I14" s="31"/>
      <c r="J14" s="31"/>
      <c r="K14" s="12"/>
    </row>
    <row r="15" spans="1:20" ht="19.5" thickBot="1" x14ac:dyDescent="0.3">
      <c r="A15" s="20">
        <v>8</v>
      </c>
      <c r="B15" s="21" t="s">
        <v>20</v>
      </c>
      <c r="C15" s="24">
        <v>50</v>
      </c>
      <c r="D15" s="34"/>
      <c r="E15" s="33">
        <f t="shared" si="0"/>
        <v>0</v>
      </c>
      <c r="F15" s="23"/>
      <c r="G15" s="11"/>
      <c r="H15" s="31"/>
      <c r="I15" s="31"/>
      <c r="J15" s="31"/>
      <c r="K15" s="12"/>
    </row>
    <row r="16" spans="1:20" ht="19.5" thickBot="1" x14ac:dyDescent="0.3">
      <c r="A16" s="20">
        <v>9</v>
      </c>
      <c r="B16" s="21" t="s">
        <v>21</v>
      </c>
      <c r="C16" s="23">
        <v>3</v>
      </c>
      <c r="D16" s="34"/>
      <c r="E16" s="33">
        <f t="shared" si="0"/>
        <v>0</v>
      </c>
      <c r="F16" s="23"/>
      <c r="G16" s="11"/>
      <c r="H16" s="31"/>
      <c r="I16" s="31"/>
      <c r="J16" s="31"/>
      <c r="K16" s="12"/>
    </row>
    <row r="17" spans="1:11" ht="19.5" thickBot="1" x14ac:dyDescent="0.3">
      <c r="A17" s="20">
        <v>10</v>
      </c>
      <c r="B17" s="21" t="s">
        <v>22</v>
      </c>
      <c r="C17" s="22">
        <v>3</v>
      </c>
      <c r="D17" s="34"/>
      <c r="E17" s="33">
        <f t="shared" si="0"/>
        <v>0</v>
      </c>
      <c r="F17" s="23"/>
      <c r="G17" s="11"/>
      <c r="H17" s="31"/>
      <c r="I17" s="31"/>
      <c r="J17" s="31"/>
      <c r="K17" s="12"/>
    </row>
    <row r="18" spans="1:11" ht="19.5" thickBot="1" x14ac:dyDescent="0.3">
      <c r="A18" s="20">
        <v>11</v>
      </c>
      <c r="B18" s="21" t="s">
        <v>30</v>
      </c>
      <c r="C18" s="22">
        <v>50</v>
      </c>
      <c r="D18" s="34"/>
      <c r="E18" s="33">
        <f t="shared" si="0"/>
        <v>0</v>
      </c>
      <c r="F18" s="23"/>
      <c r="G18" s="11"/>
      <c r="H18" s="31"/>
      <c r="I18" s="31"/>
      <c r="J18" s="31"/>
      <c r="K18" s="12"/>
    </row>
    <row r="19" spans="1:11" ht="19.5" thickBot="1" x14ac:dyDescent="0.3">
      <c r="A19" s="20">
        <v>12</v>
      </c>
      <c r="B19" s="21" t="s">
        <v>31</v>
      </c>
      <c r="C19" s="22">
        <v>50</v>
      </c>
      <c r="D19" s="34"/>
      <c r="E19" s="33">
        <f t="shared" si="0"/>
        <v>0</v>
      </c>
      <c r="F19" s="23"/>
      <c r="G19" s="11"/>
      <c r="H19" s="31"/>
      <c r="I19" s="31"/>
      <c r="J19" s="31"/>
      <c r="K19" s="12"/>
    </row>
    <row r="20" spans="1:11" ht="52.15" customHeight="1" thickBot="1" x14ac:dyDescent="0.3">
      <c r="A20" s="20">
        <v>13</v>
      </c>
      <c r="B20" s="40" t="s">
        <v>29</v>
      </c>
      <c r="C20" s="22">
        <v>100</v>
      </c>
      <c r="D20" s="34"/>
      <c r="E20" s="33">
        <f t="shared" si="0"/>
        <v>0</v>
      </c>
      <c r="F20" s="23"/>
      <c r="G20" s="11"/>
      <c r="H20" s="31"/>
      <c r="I20" s="31"/>
      <c r="J20" s="31"/>
      <c r="K20" s="12"/>
    </row>
    <row r="21" spans="1:11" ht="64.900000000000006" customHeight="1" thickBot="1" x14ac:dyDescent="0.3">
      <c r="A21" s="20">
        <v>14</v>
      </c>
      <c r="B21" s="21" t="s">
        <v>32</v>
      </c>
      <c r="C21" s="22">
        <v>100</v>
      </c>
      <c r="D21" s="34"/>
      <c r="E21" s="33">
        <f t="shared" si="0"/>
        <v>0</v>
      </c>
      <c r="F21" s="23"/>
      <c r="G21" s="11"/>
      <c r="H21" s="31"/>
      <c r="I21" s="31"/>
      <c r="J21" s="31"/>
      <c r="K21" s="12"/>
    </row>
    <row r="22" spans="1:11" ht="58.15" customHeight="1" thickBot="1" x14ac:dyDescent="0.3">
      <c r="A22" s="20">
        <v>15</v>
      </c>
      <c r="B22" s="21" t="s">
        <v>33</v>
      </c>
      <c r="C22" s="22">
        <v>100</v>
      </c>
      <c r="D22" s="34"/>
      <c r="E22" s="33">
        <f t="shared" si="0"/>
        <v>0</v>
      </c>
      <c r="F22" s="23"/>
      <c r="G22" s="11"/>
      <c r="H22" s="31"/>
      <c r="I22" s="31"/>
      <c r="J22" s="31"/>
      <c r="K22" s="12"/>
    </row>
    <row r="23" spans="1:11" ht="19.5" thickBot="1" x14ac:dyDescent="0.3">
      <c r="A23" s="20">
        <v>16</v>
      </c>
      <c r="B23" s="21" t="s">
        <v>24</v>
      </c>
      <c r="C23" s="22">
        <v>70</v>
      </c>
      <c r="D23" s="34"/>
      <c r="E23" s="33">
        <f t="shared" si="0"/>
        <v>0</v>
      </c>
      <c r="F23" s="23"/>
      <c r="G23" s="11"/>
      <c r="H23" s="31"/>
      <c r="I23" s="31"/>
      <c r="J23" s="31"/>
      <c r="K23" s="12"/>
    </row>
    <row r="24" spans="1:11" ht="19.5" thickBot="1" x14ac:dyDescent="0.3">
      <c r="A24" s="20">
        <v>17</v>
      </c>
      <c r="B24" s="21" t="s">
        <v>25</v>
      </c>
      <c r="C24" s="22">
        <v>40</v>
      </c>
      <c r="D24" s="34"/>
      <c r="E24" s="33">
        <f t="shared" si="0"/>
        <v>0</v>
      </c>
      <c r="F24" s="23"/>
      <c r="G24" s="11"/>
      <c r="H24" s="31"/>
      <c r="I24" s="31"/>
      <c r="J24" s="31"/>
      <c r="K24" s="12"/>
    </row>
    <row r="25" spans="1:11" ht="19.5" thickBot="1" x14ac:dyDescent="0.3">
      <c r="A25" s="20">
        <v>18</v>
      </c>
      <c r="B25" s="21" t="s">
        <v>23</v>
      </c>
      <c r="C25" s="22">
        <v>100</v>
      </c>
      <c r="D25" s="34"/>
      <c r="E25" s="33">
        <f t="shared" si="0"/>
        <v>0</v>
      </c>
      <c r="F25" s="23"/>
      <c r="G25" s="11"/>
      <c r="H25" s="31"/>
      <c r="I25" s="31"/>
      <c r="J25" s="31"/>
      <c r="K25" s="12"/>
    </row>
    <row r="26" spans="1:11" ht="48" thickBot="1" x14ac:dyDescent="0.3">
      <c r="A26" s="20">
        <v>19</v>
      </c>
      <c r="B26" s="21" t="s">
        <v>34</v>
      </c>
      <c r="C26" s="22">
        <v>100</v>
      </c>
      <c r="D26" s="34"/>
      <c r="E26" s="33">
        <f t="shared" si="0"/>
        <v>0</v>
      </c>
      <c r="F26" s="23"/>
      <c r="G26" s="11"/>
      <c r="H26" s="31"/>
      <c r="I26" s="31"/>
      <c r="J26" s="31"/>
      <c r="K26" s="12"/>
    </row>
    <row r="27" spans="1:11" ht="33.75" customHeight="1" thickBot="1" x14ac:dyDescent="0.3">
      <c r="A27" s="48" t="s">
        <v>9</v>
      </c>
      <c r="B27" s="49"/>
      <c r="C27" s="49"/>
      <c r="D27" s="50"/>
      <c r="E27" s="38">
        <f>SUM(E8:E26)</f>
        <v>0</v>
      </c>
      <c r="F27" s="18"/>
      <c r="G27" s="18"/>
      <c r="H27" s="32"/>
      <c r="I27" s="32"/>
      <c r="J27" s="32"/>
      <c r="K27" s="19"/>
    </row>
    <row r="28" spans="1:11" ht="33.75" customHeight="1" thickBot="1" x14ac:dyDescent="0.3">
      <c r="A28" s="41" t="s">
        <v>7</v>
      </c>
      <c r="B28" s="42"/>
      <c r="C28" s="42"/>
      <c r="D28" s="43"/>
      <c r="E28" s="39"/>
      <c r="F28" s="18"/>
      <c r="G28" s="18"/>
      <c r="H28" s="32"/>
      <c r="I28" s="32"/>
      <c r="J28" s="32"/>
      <c r="K28" s="19"/>
    </row>
  </sheetData>
  <mergeCells count="6">
    <mergeCell ref="A28:D28"/>
    <mergeCell ref="B2:K2"/>
    <mergeCell ref="A4:K4"/>
    <mergeCell ref="A5:K5"/>
    <mergeCell ref="A6:K6"/>
    <mergeCell ref="A27:D27"/>
  </mergeCells>
  <phoneticPr fontId="6" type="noConversion"/>
  <pageMargins left="0.25" right="0.25" top="0.28999999999999998" bottom="0.38" header="0.14000000000000001" footer="0.17"/>
  <pageSetup scale="69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2A82F8-B711-4852-B775-BA02BA36F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649F9E-40EB-41FA-99D0-25DB7492D2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E07522D7-B844-42DF-8DAB-49A968F6CA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TABLA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Irmarie C. Hernández Costa</cp:lastModifiedBy>
  <cp:lastPrinted>2023-02-22T14:48:16Z</cp:lastPrinted>
  <dcterms:created xsi:type="dcterms:W3CDTF">2021-11-18T15:34:01Z</dcterms:created>
  <dcterms:modified xsi:type="dcterms:W3CDTF">2023-04-18T19:33:00Z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