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eaviles\Downloads\"/>
    </mc:Choice>
  </mc:AlternateContent>
  <xr:revisionPtr revIDLastSave="0" documentId="8_{FCF0A024-98CB-45D6-AD7F-8F333E56AF99}" xr6:coauthVersionLast="47" xr6:coauthVersionMax="47" xr10:uidLastSave="{00000000-0000-0000-0000-000000000000}"/>
  <bookViews>
    <workbookView xWindow="-120" yWindow="-120" windowWidth="29040" windowHeight="15720" xr2:uid="{A54BAD1B-04D0-DD4D-B7B5-0D6A95E44CDF}"/>
  </bookViews>
  <sheets>
    <sheet name="QUOTE TABLE" sheetId="1" r:id="rId1"/>
  </sheets>
  <externalReferences>
    <externalReference r:id="rId2"/>
    <externalReference r:id="rId3"/>
    <externalReference r:id="rId4"/>
  </externalReferences>
  <definedNames>
    <definedName name="completenonpermanent">#REF!</definedName>
    <definedName name="completepermanent">#REF!</definedName>
    <definedName name="comppermtotal">#REF!</definedName>
    <definedName name="cValAreaC3_2">#REF!</definedName>
    <definedName name="cValAreaE_2">#REF!</definedName>
    <definedName name="G1B_2">#REF!</definedName>
    <definedName name="G1Left_2">#REF!</definedName>
    <definedName name="G1M_2">#REF!</definedName>
    <definedName name="G1Right_2">#REF!</definedName>
    <definedName name="H3B_2">#REF!</definedName>
    <definedName name="H3Left_2">#REF!</definedName>
    <definedName name="H3M_2">#REF!</definedName>
    <definedName name="H3Right_2">#REF!</definedName>
    <definedName name="NotesSpellRange">'[1]CEF Notes'!$D$8:$D$25,'[1]CEF Notes'!#REF!</definedName>
    <definedName name="NotesSpellRange_2">'[2]CEF Notes'!$D$8:$D$25,'[2]CEF Notes'!#REF!</definedName>
    <definedName name="NotesSpellRange_3">'[2]CEF Notes'!$D$8:$D$25,'[2]CEF Notes'!#REF!</definedName>
    <definedName name="PartASpellRange">#REF!</definedName>
    <definedName name="PRSISCEMPremiums">'[3]CEF Notes (4339DR-PR)'!#REF!</definedName>
    <definedName name="ResidentEngineer">'[3]CEF Notes (4339DR-PR)'!#REF!</definedName>
    <definedName name="titles">#REF!,#REF!,#REF!,#REF!,#REF!,#REF!</definedName>
    <definedName name="titles_2">#REF!,#REF!,#REF!,#REF!,#REF!,#REF!</definedName>
    <definedName name="titles_3">#REF!,#REF!,#REF!,#REF!,#REF!,#REF!</definedName>
    <definedName name="typeofwork1">'[1]CEF Fact Sheet'!$C$16</definedName>
    <definedName name="typeofwork2">'[1]CEF Fact Sheet'!$C$17</definedName>
    <definedName name="typeofwork3">'[1]CEF Fact Sheet'!$C$18</definedName>
    <definedName name="typeofwork4">'[1]CEF Fact Sheet'!$C$19</definedName>
    <definedName name="typeofwork5">'[1]CEF Fact Sheet'!$C$20</definedName>
    <definedName name="typwork1">'[1]CEF Fact Sheet'!$C$16</definedName>
    <definedName name="typwork2">'[1]CEF Fact Sheet'!$C$17</definedName>
    <definedName name="typwork3">'[1]CEF Fact Sheet'!$C$18</definedName>
    <definedName name="typwork4">'[1]CEF Fact Sheet'!$C$19</definedName>
    <definedName name="typwork5">'[1]CEF Fact Sheet'!$C$20</definedName>
    <definedName name="uncompletednonpermanent">#REF!</definedName>
    <definedName name="uncompletedpermanent">#REF!</definedName>
    <definedName name="uncompletenonpermanent">#REF!</definedName>
    <definedName name="uncompletepermanent">#REF!</definedName>
    <definedName name="Validation_List">OFFSET('[3]FIPS-Applicants'!$N$2,,,COUNTIF('[3]FIPS-Applicants'!$N$2:$N$720,"?*"))</definedName>
    <definedName name="ValidationErrors">'[1]CEF Summary of Completed Work'!$AO$288:$AS$299</definedName>
    <definedName name="ValidationErrors_2">#REF!</definedName>
    <definedName name="ValidationErrors_CW">'[3]CEF Summary of Completed Work'!$AO$312:$AS$324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7" i="1" l="1"/>
</calcChain>
</file>

<file path=xl/sharedStrings.xml><?xml version="1.0" encoding="utf-8"?>
<sst xmlns="http://schemas.openxmlformats.org/spreadsheetml/2006/main" count="175" uniqueCount="97">
  <si>
    <t>Item Num</t>
  </si>
  <si>
    <t>Término de Entrega</t>
  </si>
  <si>
    <t>Unidad</t>
  </si>
  <si>
    <t>Precio</t>
  </si>
  <si>
    <t>Garantía</t>
  </si>
  <si>
    <t>% Preferencia</t>
  </si>
  <si>
    <t xml:space="preserve">#220127 Cantera Peninsula Community Center –Building 1 (Community Center)
</t>
  </si>
  <si>
    <t>Remove and replace, Exterior Site, 3 each of Ornamental lighting poles concrete base, 6 IN long x 6 IN wide x 2 IN high, including two luminaries per pole.</t>
  </si>
  <si>
    <t>Repair, Exterior Site, one (1) each Concrete sidewalk, 9 FT long x 9 FT wide x 4 IN high.</t>
  </si>
  <si>
    <t>Remove and replace, Exterior Site, 160 (10 wood trellis (10.5 ft. L x 8 ft. W) with 32 wood boards each, 320 wood boards total, 160 wood boards damaged) Trellis wood boards, 5 FT long x 2 IN wide x 8 IN high.</t>
  </si>
  <si>
    <t>Exterior Site</t>
  </si>
  <si>
    <t>Remove and replace, luminaries, 4 Wall mounted luminaire 200W.</t>
  </si>
  <si>
    <t>Remove and replace, Exterior Site, one (1) each, Steel and wood bench, 5 FT long x 3 FT wide.</t>
  </si>
  <si>
    <t>Remove and replace, Exterior Site, 11 SF of Red clay bricks steps, 9 IN long x 4 IN wide x 4 IN high.</t>
  </si>
  <si>
    <t>Repair, Exterior Site, 10 each of Column stucco finish, 1 FT long x 1 FT wide x 8 FT high.</t>
  </si>
  <si>
    <t>#282976 Cantera Peninsula Community Center –Building 2 (Main Office Building)</t>
  </si>
  <si>
    <t>Building Interior:</t>
  </si>
  <si>
    <t>Remove and replace, Building Interior, 30 Acoustical ceiling tiles, 2 FT long x 2 FT wide.</t>
  </si>
  <si>
    <t>Clean wash, prepare and paint, Building Interior, 1,500 SF of Interior walls paint.</t>
  </si>
  <si>
    <t>Remove and replace, Building Interior, 25 each of Surface mounted, U bulb type fluorescent lighting fixture, 2 FT long x 2 FT wide.</t>
  </si>
  <si>
    <t>Remove and replace, Building Interior, 1 Window glass pane ¼” thick, 24 IN wide x 28 IN high.</t>
  </si>
  <si>
    <t>Remove and replace, Building Interior, two (2) each Duplex outlet.</t>
  </si>
  <si>
    <t>Remove and replace, Building Interior, one (1) each Wood floor base, 18 FT long x 6 IN high.</t>
  </si>
  <si>
    <t>Remove and replace, Building Interior, one (1) each Wood floor base, 25 FT long x 6 IN high.</t>
  </si>
  <si>
    <t>Remove and replace, Building Interior, one (1) each fluorescent lighting fixture, 4 FT long x 2 FT wide.</t>
  </si>
  <si>
    <t>Remove and replace, Building Interior, two (2) Emergency exit signs.</t>
  </si>
  <si>
    <t>Remove and replace, Building Interior, one (1) Exterior security camera.</t>
  </si>
  <si>
    <t>Remove and replace, Building Interior, 64 SF of Gypsum board wall, 8 FT long x 8 FT high.</t>
  </si>
  <si>
    <t>Clean wash, prepare and paint, Building Interior, one (1) Interior ceiling paint, 71 FT long x 57 FT wide.</t>
  </si>
  <si>
    <t>Clean wash, prepare and paint, Building Interior, one (1) Interior ceiling paint, 40 FT long x 6 FT wide.</t>
  </si>
  <si>
    <t>Remove and replace, Building Interior, three (3) each Duplex outlet.</t>
  </si>
  <si>
    <t>Remove and replace, Building Interior, one (1) each of Vinyl floor base, 8 FT long x 6 IN high</t>
  </si>
  <si>
    <t>Remove and replace, Building Interior, one (1) each Carpet, 14 FT long x 12 FT wide.</t>
  </si>
  <si>
    <t>Remove and replace, Building Interior, one (1) each Carpet, 12 FT long x 9 FT wide</t>
  </si>
  <si>
    <t>Remove and replace, Building Interior, one (1) each Carpet, 22 FT long x 15 FT wide</t>
  </si>
  <si>
    <t>Remove and replace, Building Interior, one (1) each Carpet, 12 FT long x 10 FT wide</t>
  </si>
  <si>
    <t>Remove and replace, Building Interior, one (1) each Carpet, 13 FT long x 12 FT wide</t>
  </si>
  <si>
    <t>Remove and replace, Building Interior, one (1) each Carpet, 12 FT long x 8 FT wide.</t>
  </si>
  <si>
    <t>Remove and replace, Building Interior, one (1) each (28 in. W x 80 in. H window) Window weather‐stripping, 18 FT long.</t>
  </si>
  <si>
    <t>Remove and replace, Building Interior, one (1) each (36 in. W x 96 in. H wood door) Door weather‐stripping, 22 FT long.</t>
  </si>
  <si>
    <t>Remove and replace, Building Interior, five (5) each Window weather‐stripping, 10 FT long</t>
  </si>
  <si>
    <t>Remove and replace, Building Interior, four (4) each Window weather‐stripping, 10 FT long.</t>
  </si>
  <si>
    <t>Remove and replace, Building Interior, Window weather‐stripping, 12 FT long.</t>
  </si>
  <si>
    <t>Remove and replace, Building Interior, seven (7) each (30 in. W x 80 in. H window) Window weather‐stripping, 18 FT long</t>
  </si>
  <si>
    <t>Clean wash, prepare and paint, Exterior Site, 4,530 SF of Exterior walls paint</t>
  </si>
  <si>
    <t>Clean wash, prepare and paint, Exterior Site, 940 SF of Galvanized steel gates paint</t>
  </si>
  <si>
    <t>#282977 Cantera Peninsula Community Center –Building 3 (Paseo Lineal) – Phase 1A</t>
  </si>
  <si>
    <t>Exterior Site:</t>
  </si>
  <si>
    <t>Remove and replace, Exterior Site, 1 each of Ornamental lighting pole concrete base, 6 IN long x 6 IN wide x 2 IN high, including two luminaries per pole located at the boardwalk area.</t>
  </si>
  <si>
    <t>Remove and replace in the Building Exterior, 1 each of Galvanized Steel Flashing system. Located at Gazebo close to the boardwalk, 88 FT long.</t>
  </si>
  <si>
    <t>#282978 Cantera Peninsula Community Center –Building 4 (Boat Shack)</t>
  </si>
  <si>
    <t>Building Exterior:</t>
  </si>
  <si>
    <t>Remove and replace, Building Exterior, 1,280 SF of Galvalume metal roofing, Ga22. For mitigation purpose, provide and install additional fastener on a pattern =36 Fasteners/ 100 SF</t>
  </si>
  <si>
    <t>Remove and replace, Building Exterior, 1 each of Single arm pole luminary (15 ft. H), including arm and luminaire of 250 W or equivalent in LED lighting.</t>
  </si>
  <si>
    <t>Remove and replace, Building Exterior, 9 each of Double arm ornamental luminaries. Including arms and luminaries.</t>
  </si>
  <si>
    <t>#282979 Cantera Peninsula Community Center –Building 5 (Restaurant)</t>
  </si>
  <si>
    <t>Remove and replace, Building Exterior, one (1) each Metal flashing system, 31 FT long.</t>
  </si>
  <si>
    <t>Remove and replace, Building Exterior, one (1) each Roof gutter sealant, 45 FT long.</t>
  </si>
  <si>
    <t>Clean wash, prepare and paint, Building Exterior, 5,313 SF of Exterior walls paint.</t>
  </si>
  <si>
    <t>Remove and replace, Building Exterior, one (1) each Galvanized steel handrails, 2,400 FT long.</t>
  </si>
  <si>
    <t>Remove and replace, Building Exterior, four (4) each Exterior lamps, 2 FT long x 2 FT wide.</t>
  </si>
  <si>
    <t>Remove and replace, Building Exterior, two (2) each Sun module 270 mono 2.5 frame Solar panels.</t>
  </si>
  <si>
    <t>Remove and replace, Building Exterior, 222 SF of Adjustable shade curtains, 18.5 FT long x 6 FT wide.</t>
  </si>
  <si>
    <t>Clean wash, prepare and paint, Building Interior, 1,958 SF of interior walls paint</t>
  </si>
  <si>
    <t>Remove and replace, Building Interior, one (1) each Dual head emergency light.</t>
  </si>
  <si>
    <t>Clean wash, prepare and paint, Building Interior, 800 SF of Ceiling paint, 40 FT long x 20 FT wide.</t>
  </si>
  <si>
    <t>Remove and replace 1 (144 in. W x 24 in. H window) Window weather‐stripping.</t>
  </si>
  <si>
    <t xml:space="preserve">#282980 Cantera Peninsula Community Center – Building 6 (Exhibition Center)
</t>
  </si>
  <si>
    <t>Remove and replace, Building Exterior, one (1) each Metal flashing system, 28.5 FT long.</t>
  </si>
  <si>
    <t>Remove and replace, Building Exterior, one (1) each of Joint roof sealant, 185 FT long.</t>
  </si>
  <si>
    <t>Remove and replace, Building Exterior, one (1) each of Joint roof sealant, 88 FT long</t>
  </si>
  <si>
    <t>Clean wash, prepare and paint, Building Exterior, 696 SF of Exterior walls paint.</t>
  </si>
  <si>
    <t>Remove and replace, Building Exterior, one (1) Roof gutter sealant, 33 FT long.</t>
  </si>
  <si>
    <t>Remove and replace, Building Exterior, 4 each of Aluminum overhang trellis, 12 FT long x 4 FT wide.</t>
  </si>
  <si>
    <t>Clean wash, prepare and paint, Building Interior, 696 SF of interior walls paint.</t>
  </si>
  <si>
    <t>#282981 Cantera Peninsula Community Center –Building 7 (Audiovisual Center)</t>
  </si>
  <si>
    <t>Remove and replace, Building Exterior, one (1) each Metal flashing system, 33 FT long.</t>
  </si>
  <si>
    <t>LS</t>
  </si>
  <si>
    <t>Remove and replace, Building Exterior, 1 Galvanized steel handrail cables, 3/16" diameter, 2,565 FT long.</t>
  </si>
  <si>
    <t>Remove, Building Exterior, 14 each lighting fixtures. Replace with 14 each LED wall pack lighting fixtures.</t>
  </si>
  <si>
    <t>Remove and replace, Building Exterior, one (1) each of Joint wall base sealant, 182 FT long.</t>
  </si>
  <si>
    <t>Clean wash, prepare and paint, Building Exterior, 2,035 SF of Exterior walls paint.</t>
  </si>
  <si>
    <t>Remove and replace, Building Exterior, one (1) aluminum and glass window, 60 IN wide x 108 IN high.</t>
  </si>
  <si>
    <t>Remove and replace, Building Exterior, 350 SF of 5/8” Gypsum board drywall, with 2” x 4” studs.</t>
  </si>
  <si>
    <t>Clean wash, prepare and paint, Building Interior, 5,313 SF of interior walls paint.</t>
  </si>
  <si>
    <t>Repair, clean wash, prepare and paint, Building Interior, 550 SF of ceiling cement plaster.</t>
  </si>
  <si>
    <t>Remove and replace, Building Interior, two (2) Aluminum and Louvered Door with 18 IN transom was damaged, 36 IN wide x 84 IN high.</t>
  </si>
  <si>
    <t>Clean wash, prepare and paint, Building Interior, 720 SF of interior walls paint.</t>
  </si>
  <si>
    <t>Remove and replace, Building Interior, one (1) each of Aluminum jalousie window, 36 IN wide x 84 IN high.</t>
  </si>
  <si>
    <t>Remove and replace, Building Interior, one (1) each of Metal flashing system, 192 FT long.</t>
  </si>
  <si>
    <t>TOTAL</t>
  </si>
  <si>
    <t>TÉRMINO DE ENTREGA TOTAL</t>
  </si>
  <si>
    <r>
      <t>Building Exterior</t>
    </r>
    <r>
      <rPr>
        <sz val="11"/>
        <color theme="1"/>
        <rFont val="Arial"/>
        <family val="2"/>
      </rPr>
      <t>:</t>
    </r>
  </si>
  <si>
    <r>
      <rPr>
        <b/>
        <sz val="12"/>
        <rFont val="Arial"/>
        <family val="2"/>
      </rPr>
      <t>Tabla de Cotizar</t>
    </r>
    <r>
      <rPr>
        <b/>
        <sz val="12"/>
        <rFont val="Times New Roman"/>
        <family val="1"/>
      </rPr>
      <t xml:space="preserve">
</t>
    </r>
    <r>
      <rPr>
        <b/>
        <sz val="12"/>
        <rFont val="Arial"/>
        <family val="2"/>
      </rPr>
      <t>SUBASTA FORMAL 23J-11814
PARA LA REPARACIÓN Y RECONSTRUCCION DE LAS FACILIDADES DE LA COMPAÑÍA INTEGRAL DE LA PENINSULA DE CANTERA
DEL GOBIERNO DE PUERTO RICO</t>
    </r>
  </si>
  <si>
    <r>
      <rPr>
        <b/>
        <sz val="12"/>
        <color theme="1"/>
        <rFont val="Calibri"/>
        <family val="2"/>
        <scheme val="minor"/>
      </rPr>
      <t xml:space="preserve">NOTES: </t>
    </r>
    <r>
      <rPr>
        <sz val="12"/>
        <color theme="1"/>
        <rFont val="Calibri"/>
        <family val="2"/>
        <scheme val="minor"/>
      </rPr>
      <t>*Removal and disposal of all type of materials should be included here. Removal and disposal must be made in accordance with all applicable local, federal, and municipal laws and regulations to ensure compliance and environment protection. Refer to Exhibit T: Record of Environmental Considerations. The Bidder must attach a breakdown of the Proposed Lump Sum Price.  All line items in the breakdown must be filled, either with the applicable amount to the work or N/A if it does not have a cost component to attain the lump sum proposed.</t>
    </r>
  </si>
  <si>
    <t>Descripción</t>
  </si>
  <si>
    <t>Remove and replace, Building Exterior, one (1) Galvanized steel handrail cables, 3/16" diameter,995 FT 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</si>
</sst>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1" x14ac:knownFonts="1">
    <font>
      <sz val="11"/>
      <color theme="1"/>
      <name val="Calibri"/>
      <family val="2"/>
      <scheme val="minor"/>
    </font>
    <font>
      <sz val="12"/>
      <color theme="1"/>
      <name val="Calibri"/>
      <family val="2"/>
      <scheme val="minor"/>
    </font>
    <font>
      <sz val="11"/>
      <color theme="1"/>
      <name val="Calibri"/>
      <family val="2"/>
      <scheme val="minor"/>
    </font>
    <font>
      <b/>
      <sz val="12"/>
      <name val="Times New Roman"/>
      <family val="1"/>
    </font>
    <font>
      <b/>
      <sz val="14"/>
      <name val="Times New Roman"/>
      <family val="1"/>
    </font>
    <font>
      <sz val="14"/>
      <color theme="1"/>
      <name val="Times New Roman"/>
      <family val="1"/>
    </font>
    <font>
      <b/>
      <sz val="14"/>
      <color theme="1"/>
      <name val="Times New Roman"/>
      <family val="1"/>
    </font>
    <font>
      <sz val="10"/>
      <name val="Tahoma"/>
      <family val="2"/>
    </font>
    <font>
      <sz val="14"/>
      <color theme="0" tint="-0.249977111117893"/>
      <name val="Times New Roman"/>
      <family val="1"/>
    </font>
    <font>
      <sz val="11"/>
      <color theme="0" tint="-0.249977111117893"/>
      <name val="Calibri"/>
      <family val="2"/>
      <scheme val="minor"/>
    </font>
    <font>
      <sz val="11"/>
      <color theme="1"/>
      <name val="Times New Roman"/>
      <family val="1"/>
    </font>
    <font>
      <b/>
      <sz val="11"/>
      <color theme="1"/>
      <name val="Times New Roman"/>
      <family val="1"/>
    </font>
    <font>
      <b/>
      <sz val="12"/>
      <name val="Arial"/>
      <family val="2"/>
    </font>
    <font>
      <b/>
      <sz val="14"/>
      <name val="Arial"/>
      <family val="2"/>
    </font>
    <font>
      <sz val="11"/>
      <color theme="1"/>
      <name val="Arial"/>
      <family val="2"/>
    </font>
    <font>
      <sz val="14"/>
      <color theme="1"/>
      <name val="Calibri"/>
      <family val="2"/>
      <scheme val="minor"/>
    </font>
    <font>
      <sz val="14"/>
      <name val="Calibri"/>
      <family val="2"/>
      <scheme val="minor"/>
    </font>
    <font>
      <b/>
      <sz val="14"/>
      <name val="Calibri"/>
      <family val="2"/>
      <scheme val="minor"/>
    </font>
    <font>
      <b/>
      <sz val="14"/>
      <color theme="1"/>
      <name val="Calibri"/>
      <family val="2"/>
      <scheme val="minor"/>
    </font>
    <font>
      <b/>
      <sz val="12"/>
      <color theme="1"/>
      <name val="Calibri"/>
      <family val="2"/>
      <scheme val="minor"/>
    </font>
    <font>
      <b/>
      <sz val="12"/>
      <name val="Times New Roman"/>
      <family val="2"/>
    </font>
  </fonts>
  <fills count="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2" fillId="0" borderId="0"/>
    <xf numFmtId="0" fontId="7" fillId="0" borderId="0"/>
    <xf numFmtId="0" fontId="2" fillId="0" borderId="0"/>
  </cellStyleXfs>
  <cellXfs count="102">
    <xf numFmtId="0" fontId="0" fillId="0" borderId="0" xfId="0"/>
    <xf numFmtId="0" fontId="0" fillId="3" borderId="0" xfId="0" applyFill="1" applyAlignment="1">
      <alignment vertical="top"/>
    </xf>
    <xf numFmtId="0" fontId="0" fillId="4" borderId="0" xfId="0" applyFill="1"/>
    <xf numFmtId="0" fontId="0" fillId="0" borderId="0" xfId="0" applyAlignment="1">
      <alignment vertical="top"/>
    </xf>
    <xf numFmtId="0" fontId="9" fillId="4" borderId="0" xfId="0" applyFont="1" applyFill="1"/>
    <xf numFmtId="0" fontId="0" fillId="0" borderId="0" xfId="0" applyAlignment="1">
      <alignment horizontal="center"/>
    </xf>
    <xf numFmtId="0" fontId="1" fillId="0" borderId="0" xfId="0" applyFont="1"/>
    <xf numFmtId="0" fontId="0" fillId="0" borderId="0" xfId="0" applyAlignment="1">
      <alignment wrapText="1"/>
    </xf>
    <xf numFmtId="0" fontId="4" fillId="4" borderId="4" xfId="0" applyFont="1" applyFill="1" applyBorder="1" applyAlignment="1">
      <alignment wrapText="1"/>
    </xf>
    <xf numFmtId="0" fontId="4" fillId="4" borderId="3" xfId="0" applyFont="1" applyFill="1" applyBorder="1" applyAlignment="1">
      <alignment wrapText="1"/>
    </xf>
    <xf numFmtId="0" fontId="5" fillId="0" borderId="1" xfId="0" applyFont="1" applyBorder="1" applyAlignment="1">
      <alignment wrapText="1"/>
    </xf>
    <xf numFmtId="0" fontId="5" fillId="0" borderId="1" xfId="0" applyFont="1" applyBorder="1" applyAlignment="1">
      <alignment vertical="top" wrapText="1"/>
    </xf>
    <xf numFmtId="0" fontId="6" fillId="0" borderId="1" xfId="0" applyFont="1" applyBorder="1" applyAlignment="1">
      <alignment wrapText="1"/>
    </xf>
    <xf numFmtId="0" fontId="8" fillId="0" borderId="1" xfId="0" applyFont="1" applyBorder="1" applyAlignment="1">
      <alignment wrapText="1"/>
    </xf>
    <xf numFmtId="0" fontId="0" fillId="5" borderId="0" xfId="0" applyFill="1" applyAlignment="1">
      <alignment horizontal="center"/>
    </xf>
    <xf numFmtId="0" fontId="10" fillId="5" borderId="0" xfId="0" applyFont="1" applyFill="1" applyAlignment="1">
      <alignment wrapText="1"/>
    </xf>
    <xf numFmtId="0" fontId="10" fillId="0" borderId="1" xfId="0" applyFont="1" applyBorder="1" applyAlignment="1">
      <alignment wrapText="1"/>
    </xf>
    <xf numFmtId="0" fontId="10" fillId="0" borderId="1" xfId="0" applyFont="1" applyBorder="1" applyAlignment="1">
      <alignment horizontal="center" vertical="center" wrapText="1"/>
    </xf>
    <xf numFmtId="0" fontId="1" fillId="5" borderId="13" xfId="0" applyFont="1" applyFill="1" applyBorder="1"/>
    <xf numFmtId="0" fontId="10" fillId="0" borderId="9" xfId="0" applyFont="1" applyBorder="1" applyAlignment="1">
      <alignment wrapText="1"/>
    </xf>
    <xf numFmtId="164" fontId="11" fillId="0" borderId="13" xfId="0" applyNumberFormat="1" applyFont="1" applyBorder="1" applyAlignment="1">
      <alignment wrapText="1"/>
    </xf>
    <xf numFmtId="0" fontId="0" fillId="0" borderId="20" xfId="0" applyBorder="1" applyAlignment="1">
      <alignment wrapText="1"/>
    </xf>
    <xf numFmtId="0" fontId="0" fillId="0" borderId="14" xfId="0" applyBorder="1" applyAlignment="1">
      <alignment wrapText="1"/>
    </xf>
    <xf numFmtId="0" fontId="0" fillId="0" borderId="13" xfId="0" applyBorder="1" applyAlignment="1">
      <alignment wrapText="1"/>
    </xf>
    <xf numFmtId="0" fontId="1" fillId="5" borderId="15" xfId="0" applyFont="1" applyFill="1" applyBorder="1"/>
    <xf numFmtId="0" fontId="12" fillId="2" borderId="1" xfId="0" applyFont="1" applyFill="1" applyBorder="1" applyAlignment="1">
      <alignment vertical="center"/>
    </xf>
    <xf numFmtId="0" fontId="12" fillId="2" borderId="1" xfId="0" applyFont="1" applyFill="1" applyBorder="1" applyAlignment="1">
      <alignment horizontal="center" vertical="center"/>
    </xf>
    <xf numFmtId="0" fontId="12" fillId="5" borderId="1" xfId="0" applyFont="1" applyFill="1" applyBorder="1" applyAlignment="1">
      <alignment horizontal="left" vertical="top" wrapText="1"/>
    </xf>
    <xf numFmtId="0" fontId="13" fillId="5" borderId="1" xfId="1" applyFont="1" applyFill="1" applyBorder="1" applyAlignment="1">
      <alignment horizontal="left" vertical="top" wrapText="1"/>
    </xf>
    <xf numFmtId="0" fontId="13" fillId="5" borderId="9" xfId="1" applyFont="1" applyFill="1" applyBorder="1" applyAlignment="1">
      <alignment horizontal="left" vertical="top" wrapText="1"/>
    </xf>
    <xf numFmtId="0" fontId="13" fillId="5" borderId="8" xfId="1" applyFont="1" applyFill="1" applyBorder="1" applyAlignment="1">
      <alignment horizontal="left" vertical="top" wrapText="1"/>
    </xf>
    <xf numFmtId="0" fontId="13" fillId="5" borderId="21" xfId="1" applyFont="1" applyFill="1" applyBorder="1" applyAlignment="1">
      <alignment horizontal="left" vertical="top" wrapText="1"/>
    </xf>
    <xf numFmtId="0" fontId="0" fillId="0" borderId="1"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0" fillId="0" borderId="17" xfId="0" applyBorder="1" applyAlignment="1">
      <alignment vertical="center" wrapText="1"/>
    </xf>
    <xf numFmtId="0" fontId="0" fillId="0" borderId="7" xfId="0" applyBorder="1"/>
    <xf numFmtId="0" fontId="0" fillId="0" borderId="10" xfId="0" applyBorder="1" applyAlignment="1">
      <alignment vertical="center" wrapText="1"/>
    </xf>
    <xf numFmtId="0" fontId="0" fillId="0" borderId="11" xfId="0" applyBorder="1" applyAlignment="1">
      <alignment vertical="center" wrapText="1"/>
    </xf>
    <xf numFmtId="0" fontId="0" fillId="0" borderId="1" xfId="0" applyBorder="1" applyAlignment="1">
      <alignment horizontal="justify"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2" xfId="0" applyBorder="1" applyAlignment="1">
      <alignment vertical="center" wrapText="1"/>
    </xf>
    <xf numFmtId="0" fontId="15" fillId="0" borderId="3" xfId="0" applyFont="1" applyBorder="1" applyAlignment="1">
      <alignment horizontal="center" wrapText="1"/>
    </xf>
    <xf numFmtId="0" fontId="15" fillId="0" borderId="3" xfId="0" applyFont="1" applyBorder="1" applyAlignment="1">
      <alignment horizontal="center" vertical="top" wrapText="1"/>
    </xf>
    <xf numFmtId="0" fontId="16" fillId="4" borderId="23" xfId="0" applyFont="1" applyFill="1" applyBorder="1" applyAlignment="1">
      <alignment horizontal="center" wrapText="1"/>
    </xf>
    <xf numFmtId="0" fontId="15" fillId="0" borderId="1" xfId="0" applyFont="1" applyBorder="1" applyAlignment="1">
      <alignment horizontal="center" wrapText="1"/>
    </xf>
    <xf numFmtId="0" fontId="15" fillId="5" borderId="0" xfId="0" applyFont="1" applyFill="1" applyAlignment="1">
      <alignment horizontal="center" wrapText="1"/>
    </xf>
    <xf numFmtId="0" fontId="15" fillId="0" borderId="1" xfId="0" applyFont="1" applyBorder="1" applyAlignment="1">
      <alignment horizontal="center" vertical="center" wrapText="1"/>
    </xf>
    <xf numFmtId="0" fontId="15" fillId="0" borderId="9" xfId="0" applyFont="1" applyBorder="1" applyAlignment="1">
      <alignment horizontal="center" wrapText="1"/>
    </xf>
    <xf numFmtId="0" fontId="18" fillId="5" borderId="14" xfId="0" applyFont="1" applyFill="1" applyBorder="1" applyAlignment="1">
      <alignment horizontal="center" vertical="center" wrapText="1"/>
    </xf>
    <xf numFmtId="0" fontId="15" fillId="0" borderId="0" xfId="0" applyFont="1" applyAlignment="1">
      <alignment horizontal="center" wrapText="1"/>
    </xf>
    <xf numFmtId="0" fontId="13" fillId="5" borderId="24" xfId="1" applyFont="1" applyFill="1" applyBorder="1" applyAlignment="1">
      <alignment horizontal="left" vertical="top" wrapText="1"/>
    </xf>
    <xf numFmtId="0" fontId="15" fillId="0" borderId="8" xfId="0" applyFont="1" applyBorder="1" applyAlignment="1">
      <alignment horizontal="center" wrapText="1"/>
    </xf>
    <xf numFmtId="0" fontId="10" fillId="0" borderId="8" xfId="0" applyFont="1" applyBorder="1" applyAlignment="1">
      <alignment wrapText="1"/>
    </xf>
    <xf numFmtId="0" fontId="15" fillId="0" borderId="26" xfId="0" applyFont="1" applyBorder="1" applyAlignment="1">
      <alignment horizontal="center" wrapText="1"/>
    </xf>
    <xf numFmtId="0" fontId="17" fillId="5" borderId="0" xfId="1" applyFont="1" applyFill="1" applyAlignment="1">
      <alignment horizontal="left" vertical="top" wrapText="1"/>
    </xf>
    <xf numFmtId="0" fontId="13" fillId="5" borderId="27" xfId="1" applyFont="1" applyFill="1" applyBorder="1" applyAlignment="1">
      <alignment horizontal="left" vertical="top" wrapText="1"/>
    </xf>
    <xf numFmtId="0" fontId="17" fillId="5" borderId="25" xfId="1" applyFont="1" applyFill="1" applyBorder="1" applyAlignment="1">
      <alignment horizontal="left" vertical="top" wrapText="1"/>
    </xf>
    <xf numFmtId="0" fontId="15" fillId="5" borderId="28" xfId="0" applyFont="1" applyFill="1" applyBorder="1" applyAlignment="1">
      <alignment horizontal="center" wrapText="1"/>
    </xf>
    <xf numFmtId="0" fontId="15" fillId="0" borderId="23" xfId="0" applyFont="1" applyBorder="1" applyAlignment="1">
      <alignment horizontal="center" wrapText="1"/>
    </xf>
    <xf numFmtId="0" fontId="17" fillId="5" borderId="28" xfId="1" applyFont="1" applyFill="1" applyBorder="1" applyAlignment="1">
      <alignment horizontal="left" vertical="top" wrapText="1"/>
    </xf>
    <xf numFmtId="0" fontId="13" fillId="5" borderId="29" xfId="1" applyFont="1" applyFill="1" applyBorder="1" applyAlignment="1">
      <alignment horizontal="left" vertical="top" wrapText="1"/>
    </xf>
    <xf numFmtId="0" fontId="15" fillId="4" borderId="30" xfId="0" applyFont="1" applyFill="1" applyBorder="1" applyAlignment="1">
      <alignment horizontal="center" wrapText="1"/>
    </xf>
    <xf numFmtId="0" fontId="5" fillId="4" borderId="26" xfId="0" applyFont="1" applyFill="1" applyBorder="1" applyAlignment="1">
      <alignment wrapText="1"/>
    </xf>
    <xf numFmtId="0" fontId="5" fillId="4" borderId="8" xfId="0" applyFont="1" applyFill="1" applyBorder="1" applyAlignment="1">
      <alignment wrapText="1"/>
    </xf>
    <xf numFmtId="0" fontId="5" fillId="5" borderId="0" xfId="0" applyFont="1" applyFill="1" applyAlignment="1">
      <alignment wrapText="1"/>
    </xf>
    <xf numFmtId="0" fontId="5" fillId="5" borderId="31" xfId="0" applyFont="1" applyFill="1" applyBorder="1" applyAlignment="1">
      <alignment wrapText="1"/>
    </xf>
    <xf numFmtId="0" fontId="13" fillId="5" borderId="32" xfId="1" applyFont="1" applyFill="1" applyBorder="1" applyAlignment="1">
      <alignment horizontal="left" vertical="top" wrapText="1"/>
    </xf>
    <xf numFmtId="0" fontId="15" fillId="5" borderId="2" xfId="0" applyFont="1" applyFill="1" applyBorder="1" applyAlignment="1">
      <alignment horizontal="center" vertical="top" wrapText="1"/>
    </xf>
    <xf numFmtId="0" fontId="5" fillId="5" borderId="4" xfId="0" applyFont="1" applyFill="1" applyBorder="1" applyAlignment="1">
      <alignment wrapText="1"/>
    </xf>
    <xf numFmtId="0" fontId="5" fillId="5" borderId="3" xfId="0" applyFont="1" applyFill="1" applyBorder="1" applyAlignment="1">
      <alignment wrapText="1"/>
    </xf>
    <xf numFmtId="0" fontId="5" fillId="0" borderId="8" xfId="0" applyFont="1" applyBorder="1" applyAlignment="1">
      <alignment wrapText="1"/>
    </xf>
    <xf numFmtId="0" fontId="13" fillId="5" borderId="27" xfId="1" applyFont="1" applyFill="1" applyBorder="1" applyAlignment="1">
      <alignment horizontal="left" wrapText="1"/>
    </xf>
    <xf numFmtId="0" fontId="15" fillId="5" borderId="25" xfId="0" applyFont="1" applyFill="1" applyBorder="1" applyAlignment="1">
      <alignment horizontal="center" wrapText="1"/>
    </xf>
    <xf numFmtId="0" fontId="5" fillId="5" borderId="28" xfId="0" applyFont="1" applyFill="1" applyBorder="1" applyAlignment="1">
      <alignment wrapText="1"/>
    </xf>
    <xf numFmtId="0" fontId="5" fillId="5" borderId="26" xfId="0" applyFont="1" applyFill="1" applyBorder="1" applyAlignment="1">
      <alignment wrapText="1"/>
    </xf>
    <xf numFmtId="0" fontId="3" fillId="5" borderId="0" xfId="0" applyFont="1" applyFill="1" applyAlignment="1">
      <alignment horizontal="center" vertical="top" wrapText="1"/>
    </xf>
    <xf numFmtId="0" fontId="3" fillId="5" borderId="31" xfId="0" applyFont="1" applyFill="1" applyBorder="1" applyAlignment="1">
      <alignment horizontal="center" vertical="top" wrapText="1"/>
    </xf>
    <xf numFmtId="0" fontId="17" fillId="5" borderId="24" xfId="0" applyFont="1" applyFill="1" applyBorder="1" applyAlignment="1">
      <alignment horizontal="center" vertical="top" wrapText="1"/>
    </xf>
    <xf numFmtId="0" fontId="17" fillId="5" borderId="2" xfId="0" applyFont="1" applyFill="1" applyBorder="1" applyAlignment="1">
      <alignment horizontal="center" vertical="top"/>
    </xf>
    <xf numFmtId="0" fontId="18" fillId="5" borderId="2" xfId="0" applyFont="1" applyFill="1" applyBorder="1" applyAlignment="1">
      <alignment horizontal="center"/>
    </xf>
    <xf numFmtId="0" fontId="15" fillId="0" borderId="2" xfId="0" applyFont="1" applyBorder="1" applyAlignment="1">
      <alignment horizontal="center"/>
    </xf>
    <xf numFmtId="0" fontId="15" fillId="0" borderId="2" xfId="0" applyFont="1" applyBorder="1" applyAlignment="1">
      <alignment horizontal="center" vertical="top"/>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xf>
    <xf numFmtId="0" fontId="16" fillId="0" borderId="2" xfId="0" applyFont="1" applyBorder="1" applyAlignment="1">
      <alignment horizontal="center"/>
    </xf>
    <xf numFmtId="0" fontId="18" fillId="3" borderId="2" xfId="0" applyFont="1" applyFill="1" applyBorder="1" applyAlignment="1">
      <alignment horizontal="center"/>
    </xf>
    <xf numFmtId="0" fontId="15" fillId="4" borderId="1" xfId="0" applyFont="1" applyFill="1" applyBorder="1" applyAlignment="1">
      <alignment horizontal="center"/>
    </xf>
    <xf numFmtId="0" fontId="16" fillId="4" borderId="0" xfId="0" applyFont="1" applyFill="1" applyAlignment="1">
      <alignment horizontal="center" wrapText="1"/>
    </xf>
    <xf numFmtId="0" fontId="15" fillId="5" borderId="0" xfId="0" applyFont="1" applyFill="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center"/>
    </xf>
    <xf numFmtId="0" fontId="1"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6" borderId="0" xfId="0" applyFont="1" applyFill="1" applyAlignment="1">
      <alignment horizontal="center" vertical="center" wrapText="1"/>
    </xf>
    <xf numFmtId="0" fontId="3" fillId="6" borderId="0" xfId="0" applyFont="1" applyFill="1" applyAlignment="1">
      <alignment horizontal="center" vertical="center" wrapText="1"/>
    </xf>
  </cellXfs>
  <cellStyles count="4">
    <cellStyle name="Normal" xfId="0" builtinId="0"/>
    <cellStyle name="Normal 12" xfId="1" xr:uid="{BDFFA291-DBC3-5F45-9857-BCD4BCDB5F42}"/>
    <cellStyle name="Normal 13" xfId="3" xr:uid="{4FDBBB9D-2439-4E4D-BAB6-C512746E2FA1}"/>
    <cellStyle name="Normal 6" xfId="2" xr:uid="{066B2B4D-6D66-D842-98C8-6FF1291C65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42429</xdr:colOff>
      <xdr:row>0</xdr:row>
      <xdr:rowOff>60960</xdr:rowOff>
    </xdr:from>
    <xdr:to>
      <xdr:col>0</xdr:col>
      <xdr:colOff>799176</xdr:colOff>
      <xdr:row>3</xdr:row>
      <xdr:rowOff>211455</xdr:rowOff>
    </xdr:to>
    <xdr:pic>
      <xdr:nvPicPr>
        <xdr:cNvPr id="2" name="Picture 1">
          <a:extLst>
            <a:ext uri="{FF2B5EF4-FFF2-40B4-BE49-F238E27FC236}">
              <a16:creationId xmlns:a16="http://schemas.microsoft.com/office/drawing/2014/main" id="{6883CE71-9710-2544-A02B-FA60F3DCF50F}"/>
            </a:ext>
          </a:extLst>
        </xdr:cNvPr>
        <xdr:cNvPicPr>
          <a:picLocks noChangeAspect="1"/>
        </xdr:cNvPicPr>
      </xdr:nvPicPr>
      <xdr:blipFill>
        <a:blip xmlns:r="http://schemas.openxmlformats.org/officeDocument/2006/relationships" r:embed="rId1"/>
        <a:stretch>
          <a:fillRect/>
        </a:stretch>
      </xdr:blipFill>
      <xdr:spPr>
        <a:xfrm>
          <a:off x="42429" y="60960"/>
          <a:ext cx="760211" cy="721995"/>
        </a:xfrm>
        <a:prstGeom prst="rect">
          <a:avLst/>
        </a:prstGeom>
      </xdr:spPr>
    </xdr:pic>
    <xdr:clientData/>
  </xdr:twoCellAnchor>
  <xdr:twoCellAnchor editAs="oneCell">
    <xdr:from>
      <xdr:col>6</xdr:col>
      <xdr:colOff>56457</xdr:colOff>
      <xdr:row>0</xdr:row>
      <xdr:rowOff>76200</xdr:rowOff>
    </xdr:from>
    <xdr:to>
      <xdr:col>6</xdr:col>
      <xdr:colOff>708407</xdr:colOff>
      <xdr:row>3</xdr:row>
      <xdr:rowOff>152945</xdr:rowOff>
    </xdr:to>
    <xdr:pic>
      <xdr:nvPicPr>
        <xdr:cNvPr id="3" name="Picture 2">
          <a:extLst>
            <a:ext uri="{FF2B5EF4-FFF2-40B4-BE49-F238E27FC236}">
              <a16:creationId xmlns:a16="http://schemas.microsoft.com/office/drawing/2014/main" id="{537644C5-24D9-854D-A2DF-0DD100ABE8EF}"/>
            </a:ext>
          </a:extLst>
        </xdr:cNvPr>
        <xdr:cNvPicPr>
          <a:picLocks noChangeAspect="1"/>
        </xdr:cNvPicPr>
      </xdr:nvPicPr>
      <xdr:blipFill>
        <a:blip xmlns:r="http://schemas.openxmlformats.org/officeDocument/2006/relationships" r:embed="rId2"/>
        <a:stretch>
          <a:fillRect/>
        </a:stretch>
      </xdr:blipFill>
      <xdr:spPr>
        <a:xfrm>
          <a:off x="12756457" y="76200"/>
          <a:ext cx="651950" cy="6482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RBC0/Downloads/ST%2095399-DR4339PR-CEF%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fdr2f04/dr4339-pr/Users/jortiza3/Documents/CEG/CEF%20-%20Combined%20Projec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fdr2f04/DR4339-PR/Users/jortiza3/Documents/Education%20Sector/Estimate%20Revisions/Project%20Num%20-%20DR4339PR%20-%20CEF%204339PR%20Template%2019100813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 95399 Summary"/>
      <sheetName val="DI# 151642 COST ESTIMATE (WTBC)"/>
      <sheetName val="REFERENCE"/>
      <sheetName val="L&amp;A DI 371400"/>
      <sheetName val="Lead and Asbestos"/>
      <sheetName val="CEF Fact Sheet"/>
      <sheetName val="CEF Notes"/>
      <sheetName val="CEF Part A"/>
      <sheetName val="CEF Summary of Completed Work"/>
      <sheetName val="H2 Contract Curves"/>
      <sheetName val="CEF Summary of Uncompleted"/>
      <sheetName val="CEF Total Project Summary"/>
    </sheetNames>
    <sheetDataSet>
      <sheetData sheetId="0">
        <row r="4">
          <cell r="C4" t="str">
            <v xml:space="preserve">DR4339PR </v>
          </cell>
        </row>
      </sheetData>
      <sheetData sheetId="1"/>
      <sheetData sheetId="2" refreshError="1"/>
      <sheetData sheetId="3" refreshError="1"/>
      <sheetData sheetId="4" refreshError="1"/>
      <sheetData sheetId="5">
        <row r="16">
          <cell r="C16" t="str">
            <v>Repair</v>
          </cell>
        </row>
        <row r="17">
          <cell r="C17" t="str">
            <v>Resident Engineer &amp; Inspector</v>
          </cell>
        </row>
        <row r="18">
          <cell r="C18" t="str">
            <v>L&amp;A Remediation</v>
          </cell>
        </row>
        <row r="19">
          <cell r="C19" t="str">
            <v>Blank</v>
          </cell>
        </row>
        <row r="20">
          <cell r="C20" t="str">
            <v>Blank</v>
          </cell>
        </row>
      </sheetData>
      <sheetData sheetId="6">
        <row r="8">
          <cell r="D8" t="str">
            <v xml:space="preserve">Sum of Direct Costs from CEF Part A. Grouped project with only one DIs included in Part A. </v>
          </cell>
        </row>
        <row r="9">
          <cell r="D9" t="str">
            <v>All work is considered Permanent. Only Resident Engineer, Inspector Service and L&amp;A Cost are allowed in this part.</v>
          </cell>
        </row>
        <row r="10">
          <cell r="D10" t="str">
            <v xml:space="preserve">4.0% Safety and Security - Factor was selected based on the complexity of the Project. Factor to provide site security, including temporary fences,
barricades, etc., and general worker safety provisions.
1.0% Temporary Services and utilties - This percentage is to allow temporary utilities (electricity, sanitary facilities) and construction trailer or office space.
0.0% Quality Control - Not required for projects limited to non-structural repairs conducted using contract package without technical specifications.
2.5% Submittals - Projects limited to non-structural repairs conducted
using contract package without technical specifications. Provided factor for preparation of shop drawings, materials certifications, instructions and construction progress schedules.
</v>
          </cell>
        </row>
        <row r="11">
          <cell r="D11" t="str">
            <v xml:space="preserve">4.25% General Conditions. Field supervision &amp; onsite project management costs. </v>
          </cell>
        </row>
        <row r="12">
          <cell r="D12" t="str">
            <v xml:space="preserve">10.0% Perliminary engineering Analysis. Category 3/4 CIAPR. For projects having a scope of work consisting primarily of work from 4 to 8 CSI
Divisions.
</v>
          </cell>
        </row>
        <row r="13">
          <cell r="D13" t="str">
            <v xml:space="preserve">3.0% Project Constructability - Applicable to buildings facilities as hsopitals, museum and historical building with average complexity.
</v>
          </cell>
        </row>
        <row r="14">
          <cell r="D14" t="str">
            <v xml:space="preserve">1.0% Access - Project is located in a metropolitan area with ready access to construction labor, materials, and equipment without long trip times.
2.5% Storage Contingencies - Project site has limited interior storage areas and/or exterior storage areas are not easily accessible to delivery vehicles..
2.5% Staging - Facility is occupied by Applicant’s staff, there are some limitations on space for pre-assembly of components, and/or access is restricted to some work areas.
</v>
          </cell>
        </row>
        <row r="15">
          <cell r="D15" t="str">
            <v xml:space="preserve">0.0% Economices of Scale. Not used
</v>
          </cell>
        </row>
        <row r="16">
          <cell r="D16" t="str">
            <v xml:space="preserve">7.7% General Contractor's Home office - Because of the use of the facility and the SOW to be performed a General Contract is consider to manage and take control of the project while on construction. 
</v>
          </cell>
        </row>
        <row r="17">
          <cell r="D17" t="str">
            <v xml:space="preserve">3.3% General Contractor's Insurance, Payment, and performance bonds. - Because of the use of the facility and the SOW to be performed a General Contract is consider to manage and take control of the project while on construction. 
</v>
          </cell>
        </row>
        <row r="18">
          <cell r="D18" t="str">
            <v xml:space="preserve">10.0% - Contractor's Profit - Because of the use of the facility and the SOW to be performed a General Contract is consider to manage and take control of the project while on construction. 
</v>
          </cell>
        </row>
        <row r="19">
          <cell r="D19" t="str">
            <v xml:space="preserve">0.188% Escalation Factor - 0.188% monthly factor considered for DR-4339PR.
Midpoint of uncompleted construction estimated at 9 months. 
Construction Time: 5 months
Design Time:  2 months
Procurement Time: 2 months
Total Time:5+2+2 = 9 months
Resident Enginner + Inspector Service - Same Escalation Factor of the repair has been considered, less the 3 Ramp-up months. Total Time: 6 months.
</v>
          </cell>
        </row>
        <row r="20">
          <cell r="D20" t="str">
            <v xml:space="preserve">Plan Review Fees - Factor for Constructions Permits, Tariffs and Stamps. 
</v>
          </cell>
        </row>
        <row r="21">
          <cell r="D21" t="str">
            <v xml:space="preserve">Construction Permit Fees - Factor for Municipal Patent and Fees. Municipality of Manati
</v>
          </cell>
        </row>
        <row r="22">
          <cell r="D22" t="str">
            <v xml:space="preserve">7.0% Reserve for Change Orders
</v>
          </cell>
        </row>
        <row r="23">
          <cell r="D23" t="str">
            <v>0.0% Applicant's Project Management Design Phase - Projects not require design.</v>
          </cell>
        </row>
        <row r="24">
          <cell r="D24" t="str">
            <v xml:space="preserve">3.0% A&amp;E Contract Applicability  - Basic Construction Inspection Services. Applied for the building repair.
Part H.2.1: 0% for design contract design Tax. Project do not require A&amp;E.
</v>
          </cell>
        </row>
        <row r="25">
          <cell r="D25" t="str">
            <v xml:space="preserve">6.6% Project Management  - Applied for costs associated with the
construction phase, including approval of submittals, attending progress
meetings, processing progress payment, etc.
</v>
          </cell>
        </row>
      </sheetData>
      <sheetData sheetId="7" refreshError="1"/>
      <sheetData sheetId="8">
        <row r="288">
          <cell r="AO288" t="str">
            <v/>
          </cell>
          <cell r="AP288" t="str">
            <v/>
          </cell>
          <cell r="AQ288" t="str">
            <v/>
          </cell>
          <cell r="AR288" t="str">
            <v/>
          </cell>
          <cell r="AS288" t="str">
            <v/>
          </cell>
        </row>
        <row r="289">
          <cell r="AO289" t="str">
            <v/>
          </cell>
          <cell r="AP289" t="str">
            <v/>
          </cell>
          <cell r="AQ289" t="str">
            <v/>
          </cell>
          <cell r="AR289" t="str">
            <v/>
          </cell>
          <cell r="AS289" t="str">
            <v/>
          </cell>
        </row>
        <row r="290">
          <cell r="AO290" t="str">
            <v/>
          </cell>
          <cell r="AP290" t="str">
            <v/>
          </cell>
          <cell r="AQ290" t="str">
            <v/>
          </cell>
          <cell r="AR290" t="str">
            <v/>
          </cell>
          <cell r="AS290" t="str">
            <v/>
          </cell>
        </row>
        <row r="291">
          <cell r="AO291" t="str">
            <v/>
          </cell>
          <cell r="AP291" t="str">
            <v/>
          </cell>
          <cell r="AQ291" t="str">
            <v/>
          </cell>
          <cell r="AR291" t="str">
            <v/>
          </cell>
          <cell r="AS291" t="str">
            <v/>
          </cell>
        </row>
        <row r="292">
          <cell r="AO292" t="str">
            <v/>
          </cell>
          <cell r="AP292" t="str">
            <v/>
          </cell>
          <cell r="AQ292" t="str">
            <v/>
          </cell>
          <cell r="AR292" t="str">
            <v/>
          </cell>
          <cell r="AS292" t="str">
            <v/>
          </cell>
        </row>
        <row r="293">
          <cell r="AO293" t="str">
            <v/>
          </cell>
          <cell r="AP293" t="str">
            <v/>
          </cell>
          <cell r="AQ293" t="str">
            <v/>
          </cell>
          <cell r="AR293" t="str">
            <v/>
          </cell>
          <cell r="AS293" t="str">
            <v/>
          </cell>
        </row>
        <row r="294">
          <cell r="AO294" t="str">
            <v/>
          </cell>
          <cell r="AP294" t="str">
            <v/>
          </cell>
          <cell r="AQ294" t="str">
            <v/>
          </cell>
          <cell r="AR294" t="str">
            <v/>
          </cell>
          <cell r="AS294" t="str">
            <v/>
          </cell>
        </row>
        <row r="295">
          <cell r="AO295" t="str">
            <v/>
          </cell>
          <cell r="AP295" t="str">
            <v/>
          </cell>
          <cell r="AQ295" t="str">
            <v/>
          </cell>
          <cell r="AR295" t="str">
            <v/>
          </cell>
          <cell r="AS295" t="str">
            <v/>
          </cell>
        </row>
        <row r="296">
          <cell r="AO296" t="str">
            <v/>
          </cell>
          <cell r="AP296" t="str">
            <v/>
          </cell>
          <cell r="AQ296" t="str">
            <v/>
          </cell>
          <cell r="AR296" t="str">
            <v/>
          </cell>
          <cell r="AS296" t="str">
            <v/>
          </cell>
        </row>
        <row r="297">
          <cell r="AO297" t="str">
            <v/>
          </cell>
          <cell r="AP297" t="str">
            <v/>
          </cell>
          <cell r="AQ297" t="str">
            <v/>
          </cell>
          <cell r="AR297" t="str">
            <v/>
          </cell>
          <cell r="AS297" t="str">
            <v/>
          </cell>
        </row>
        <row r="298">
          <cell r="AO298" t="str">
            <v/>
          </cell>
          <cell r="AP298" t="str">
            <v/>
          </cell>
          <cell r="AQ298" t="str">
            <v/>
          </cell>
          <cell r="AR298" t="str">
            <v/>
          </cell>
          <cell r="AS298" t="str">
            <v/>
          </cell>
        </row>
        <row r="299">
          <cell r="AO299" t="str">
            <v/>
          </cell>
          <cell r="AP299" t="str">
            <v/>
          </cell>
          <cell r="AQ299" t="str">
            <v/>
          </cell>
          <cell r="AR299" t="str">
            <v/>
          </cell>
          <cell r="AS299" t="str">
            <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F Not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F Notes (4339DR-PR)"/>
      <sheetName val="FIPS-Applicants"/>
      <sheetName val="CEF Summary of Completed Work"/>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0B477-343B-9747-AE67-FA377304BB38}">
  <sheetPr>
    <pageSetUpPr fitToPage="1"/>
  </sheetPr>
  <dimension ref="A1:G100"/>
  <sheetViews>
    <sheetView showGridLines="0" tabSelected="1" zoomScale="111" zoomScaleNormal="110" workbookViewId="0">
      <selection activeCell="A74" sqref="A74"/>
    </sheetView>
  </sheetViews>
  <sheetFormatPr defaultColWidth="8.7109375" defaultRowHeight="18.75" x14ac:dyDescent="0.3"/>
  <cols>
    <col min="1" max="1" width="13.140625" style="5" customWidth="1"/>
    <col min="2" max="2" width="119.7109375" style="6" customWidth="1"/>
    <col min="3" max="3" width="16.28515625" style="54" customWidth="1"/>
    <col min="4" max="5" width="13.7109375" style="7" customWidth="1"/>
    <col min="6" max="6" width="14.42578125" style="7" customWidth="1"/>
    <col min="7" max="7" width="22.7109375" style="7" customWidth="1"/>
  </cols>
  <sheetData>
    <row r="1" spans="1:7" ht="15" x14ac:dyDescent="0.25">
      <c r="A1" s="100" t="s">
        <v>93</v>
      </c>
      <c r="B1" s="101"/>
      <c r="C1" s="101"/>
      <c r="D1" s="101"/>
      <c r="E1" s="101"/>
      <c r="F1" s="101"/>
      <c r="G1" s="101"/>
    </row>
    <row r="2" spans="1:7" ht="15" x14ac:dyDescent="0.25">
      <c r="A2" s="101"/>
      <c r="B2" s="101"/>
      <c r="C2" s="101"/>
      <c r="D2" s="101"/>
      <c r="E2" s="101"/>
      <c r="F2" s="101"/>
      <c r="G2" s="101"/>
    </row>
    <row r="3" spans="1:7" ht="15" x14ac:dyDescent="0.25">
      <c r="A3" s="101"/>
      <c r="B3" s="101"/>
      <c r="C3" s="101"/>
      <c r="D3" s="101"/>
      <c r="E3" s="101"/>
      <c r="F3" s="101"/>
      <c r="G3" s="101"/>
    </row>
    <row r="4" spans="1:7" ht="43.15" customHeight="1" x14ac:dyDescent="0.25">
      <c r="A4" s="101"/>
      <c r="B4" s="101"/>
      <c r="C4" s="101"/>
      <c r="D4" s="101"/>
      <c r="E4" s="101"/>
      <c r="F4" s="101"/>
      <c r="G4" s="101"/>
    </row>
    <row r="5" spans="1:7" ht="16.149999999999999" customHeight="1" x14ac:dyDescent="0.25">
      <c r="A5" s="25" t="s">
        <v>0</v>
      </c>
      <c r="B5" s="26" t="s">
        <v>95</v>
      </c>
      <c r="C5" s="98" t="s">
        <v>2</v>
      </c>
      <c r="D5" s="99" t="s">
        <v>3</v>
      </c>
      <c r="E5" s="99" t="s">
        <v>5</v>
      </c>
      <c r="F5" s="99" t="s">
        <v>4</v>
      </c>
      <c r="G5" s="99" t="s">
        <v>1</v>
      </c>
    </row>
    <row r="6" spans="1:7" s="1" customFormat="1" ht="19.899999999999999" customHeight="1" x14ac:dyDescent="0.25">
      <c r="A6" s="83"/>
      <c r="B6" s="27" t="s">
        <v>6</v>
      </c>
      <c r="C6" s="82"/>
      <c r="D6" s="80"/>
      <c r="E6" s="80"/>
      <c r="F6" s="80"/>
      <c r="G6" s="81"/>
    </row>
    <row r="7" spans="1:7" ht="19.5" thickBot="1" x14ac:dyDescent="0.35">
      <c r="A7" s="84"/>
      <c r="B7" s="76" t="s">
        <v>10</v>
      </c>
      <c r="C7" s="77"/>
      <c r="D7" s="78"/>
      <c r="E7" s="78"/>
      <c r="F7" s="78"/>
      <c r="G7" s="79"/>
    </row>
    <row r="8" spans="1:7" s="2" customFormat="1" ht="30" x14ac:dyDescent="0.3">
      <c r="A8" s="85">
        <v>1</v>
      </c>
      <c r="B8" s="44" t="s">
        <v>7</v>
      </c>
      <c r="C8" s="58" t="s">
        <v>77</v>
      </c>
      <c r="D8" s="75"/>
      <c r="E8" s="75"/>
      <c r="F8" s="75"/>
      <c r="G8" s="75"/>
    </row>
    <row r="9" spans="1:7" s="3" customFormat="1" ht="20.25" customHeight="1" x14ac:dyDescent="0.25">
      <c r="A9" s="86">
        <v>2</v>
      </c>
      <c r="B9" s="37" t="s">
        <v>8</v>
      </c>
      <c r="C9" s="47" t="s">
        <v>77</v>
      </c>
      <c r="D9" s="11"/>
      <c r="E9" s="11"/>
      <c r="F9" s="11"/>
      <c r="G9" s="11"/>
    </row>
    <row r="10" spans="1:7" s="3" customFormat="1" ht="43.9" customHeight="1" x14ac:dyDescent="0.25">
      <c r="A10" s="87">
        <v>3</v>
      </c>
      <c r="B10" s="37" t="s">
        <v>9</v>
      </c>
      <c r="C10" s="47" t="s">
        <v>77</v>
      </c>
      <c r="D10" s="11"/>
      <c r="E10" s="11"/>
      <c r="F10" s="11"/>
      <c r="G10" s="11"/>
    </row>
    <row r="11" spans="1:7" x14ac:dyDescent="0.3">
      <c r="A11" s="85">
        <v>4</v>
      </c>
      <c r="B11" s="37" t="s">
        <v>11</v>
      </c>
      <c r="C11" s="46" t="s">
        <v>77</v>
      </c>
      <c r="D11" s="10"/>
      <c r="E11" s="10"/>
      <c r="F11" s="10"/>
      <c r="G11" s="10"/>
    </row>
    <row r="12" spans="1:7" s="2" customFormat="1" ht="20.25" customHeight="1" x14ac:dyDescent="0.3">
      <c r="A12" s="85">
        <v>5</v>
      </c>
      <c r="B12" s="37" t="s">
        <v>12</v>
      </c>
      <c r="C12" s="46" t="s">
        <v>77</v>
      </c>
      <c r="D12" s="10"/>
      <c r="E12" s="10"/>
      <c r="F12" s="10"/>
      <c r="G12" s="10"/>
    </row>
    <row r="13" spans="1:7" ht="19.5" customHeight="1" x14ac:dyDescent="0.3">
      <c r="A13" s="85">
        <v>6</v>
      </c>
      <c r="B13" s="37" t="s">
        <v>13</v>
      </c>
      <c r="C13" s="46" t="s">
        <v>77</v>
      </c>
      <c r="D13" s="10"/>
      <c r="E13" s="10"/>
      <c r="F13" s="10"/>
      <c r="G13" s="10"/>
    </row>
    <row r="14" spans="1:7" x14ac:dyDescent="0.3">
      <c r="A14" s="85">
        <v>7</v>
      </c>
      <c r="B14" s="45" t="s">
        <v>14</v>
      </c>
      <c r="C14" s="63" t="s">
        <v>77</v>
      </c>
      <c r="D14" s="12"/>
      <c r="E14" s="12"/>
      <c r="F14" s="12"/>
      <c r="G14" s="12"/>
    </row>
    <row r="15" spans="1:7" ht="18" customHeight="1" x14ac:dyDescent="0.3">
      <c r="A15" s="84"/>
      <c r="B15" s="27" t="s">
        <v>15</v>
      </c>
      <c r="C15" s="50"/>
      <c r="D15" s="69"/>
      <c r="E15" s="69"/>
      <c r="F15" s="69"/>
      <c r="G15" s="70"/>
    </row>
    <row r="16" spans="1:7" ht="19.5" thickBot="1" x14ac:dyDescent="0.35">
      <c r="A16" s="84"/>
      <c r="B16" s="76" t="s">
        <v>16</v>
      </c>
      <c r="C16" s="77"/>
      <c r="D16" s="78"/>
      <c r="E16" s="78"/>
      <c r="F16" s="78"/>
      <c r="G16" s="79"/>
    </row>
    <row r="17" spans="1:7" ht="25.9" customHeight="1" x14ac:dyDescent="0.3">
      <c r="A17" s="86">
        <v>1</v>
      </c>
      <c r="B17" s="44" t="s">
        <v>17</v>
      </c>
      <c r="C17" s="58" t="s">
        <v>77</v>
      </c>
      <c r="D17" s="75"/>
      <c r="E17" s="75"/>
      <c r="F17" s="75"/>
      <c r="G17" s="75"/>
    </row>
    <row r="18" spans="1:7" x14ac:dyDescent="0.3">
      <c r="A18" s="87">
        <v>2</v>
      </c>
      <c r="B18" s="37" t="s">
        <v>18</v>
      </c>
      <c r="C18" s="46" t="s">
        <v>77</v>
      </c>
      <c r="D18" s="10"/>
      <c r="E18" s="10"/>
      <c r="F18" s="10"/>
      <c r="G18" s="10"/>
    </row>
    <row r="19" spans="1:7" x14ac:dyDescent="0.3">
      <c r="A19" s="85">
        <v>3</v>
      </c>
      <c r="B19" s="37" t="s">
        <v>19</v>
      </c>
      <c r="C19" s="46" t="s">
        <v>77</v>
      </c>
      <c r="D19" s="10"/>
      <c r="E19" s="10"/>
      <c r="F19" s="10"/>
      <c r="G19" s="10"/>
    </row>
    <row r="20" spans="1:7" s="2" customFormat="1" x14ac:dyDescent="0.3">
      <c r="A20" s="85">
        <v>4</v>
      </c>
      <c r="B20" s="37" t="s">
        <v>20</v>
      </c>
      <c r="C20" s="46" t="s">
        <v>77</v>
      </c>
      <c r="D20" s="10"/>
      <c r="E20" s="10"/>
      <c r="F20" s="10"/>
      <c r="G20" s="10"/>
    </row>
    <row r="21" spans="1:7" x14ac:dyDescent="0.3">
      <c r="A21" s="85">
        <v>5</v>
      </c>
      <c r="B21" s="37" t="s">
        <v>21</v>
      </c>
      <c r="C21" s="46" t="s">
        <v>77</v>
      </c>
      <c r="D21" s="10"/>
      <c r="E21" s="10"/>
      <c r="F21" s="10"/>
      <c r="G21" s="10"/>
    </row>
    <row r="22" spans="1:7" ht="16.5" customHeight="1" x14ac:dyDescent="0.3">
      <c r="A22" s="85">
        <v>6</v>
      </c>
      <c r="B22" s="37" t="s">
        <v>22</v>
      </c>
      <c r="C22" s="46" t="s">
        <v>77</v>
      </c>
      <c r="D22" s="10"/>
      <c r="E22" s="10"/>
      <c r="F22" s="10"/>
      <c r="G22" s="10"/>
    </row>
    <row r="23" spans="1:7" x14ac:dyDescent="0.3">
      <c r="A23" s="85">
        <v>7</v>
      </c>
      <c r="B23" s="37" t="s">
        <v>23</v>
      </c>
      <c r="C23" s="46" t="s">
        <v>77</v>
      </c>
      <c r="D23" s="10"/>
      <c r="E23" s="10"/>
      <c r="F23" s="10"/>
      <c r="G23" s="10"/>
    </row>
    <row r="24" spans="1:7" x14ac:dyDescent="0.3">
      <c r="A24" s="85">
        <v>8</v>
      </c>
      <c r="B24" s="37" t="s">
        <v>24</v>
      </c>
      <c r="C24" s="46" t="s">
        <v>77</v>
      </c>
      <c r="D24" s="10"/>
      <c r="E24" s="10"/>
      <c r="F24" s="10"/>
      <c r="G24" s="10"/>
    </row>
    <row r="25" spans="1:7" x14ac:dyDescent="0.3">
      <c r="A25" s="88">
        <v>9</v>
      </c>
      <c r="B25" s="37" t="s">
        <v>25</v>
      </c>
      <c r="C25" s="46" t="s">
        <v>77</v>
      </c>
      <c r="D25" s="10"/>
      <c r="E25" s="10"/>
      <c r="F25" s="10"/>
      <c r="G25" s="10"/>
    </row>
    <row r="26" spans="1:7" s="2" customFormat="1" ht="20.25" customHeight="1" x14ac:dyDescent="0.3">
      <c r="A26" s="89">
        <v>10</v>
      </c>
      <c r="B26" s="37" t="s">
        <v>26</v>
      </c>
      <c r="C26" s="46" t="s">
        <v>77</v>
      </c>
      <c r="D26" s="10"/>
      <c r="E26" s="10"/>
      <c r="F26" s="10"/>
      <c r="G26" s="10"/>
    </row>
    <row r="27" spans="1:7" x14ac:dyDescent="0.3">
      <c r="A27" s="85">
        <v>11</v>
      </c>
      <c r="B27" s="37" t="s">
        <v>27</v>
      </c>
      <c r="C27" s="46" t="s">
        <v>77</v>
      </c>
      <c r="D27" s="10"/>
      <c r="E27" s="10"/>
      <c r="F27" s="10"/>
      <c r="G27" s="10"/>
    </row>
    <row r="28" spans="1:7" x14ac:dyDescent="0.3">
      <c r="A28" s="85">
        <v>12</v>
      </c>
      <c r="B28" s="37" t="s">
        <v>28</v>
      </c>
      <c r="C28" s="46" t="s">
        <v>77</v>
      </c>
      <c r="D28" s="10"/>
      <c r="E28" s="10"/>
      <c r="F28" s="10"/>
      <c r="G28" s="10"/>
    </row>
    <row r="29" spans="1:7" s="4" customFormat="1" x14ac:dyDescent="0.3">
      <c r="A29" s="90">
        <v>13</v>
      </c>
      <c r="B29" s="37" t="s">
        <v>29</v>
      </c>
      <c r="C29" s="46" t="s">
        <v>77</v>
      </c>
      <c r="D29" s="13"/>
      <c r="E29" s="13"/>
      <c r="F29" s="13"/>
      <c r="G29" s="13"/>
    </row>
    <row r="30" spans="1:7" x14ac:dyDescent="0.3">
      <c r="A30" s="85">
        <v>14</v>
      </c>
      <c r="B30" s="37" t="s">
        <v>30</v>
      </c>
      <c r="C30" s="46" t="s">
        <v>77</v>
      </c>
      <c r="D30" s="10"/>
      <c r="E30" s="10"/>
      <c r="F30" s="10"/>
      <c r="G30" s="10"/>
    </row>
    <row r="31" spans="1:7" x14ac:dyDescent="0.3">
      <c r="A31" s="85">
        <v>15</v>
      </c>
      <c r="B31" s="37" t="s">
        <v>31</v>
      </c>
      <c r="C31" s="46" t="s">
        <v>77</v>
      </c>
      <c r="D31" s="10"/>
      <c r="E31" s="10"/>
      <c r="F31" s="10"/>
      <c r="G31" s="10"/>
    </row>
    <row r="32" spans="1:7" x14ac:dyDescent="0.3">
      <c r="A32" s="88">
        <v>16</v>
      </c>
      <c r="B32" s="37" t="s">
        <v>32</v>
      </c>
      <c r="C32" s="46" t="s">
        <v>77</v>
      </c>
      <c r="D32" s="10"/>
      <c r="E32" s="10"/>
      <c r="F32" s="10"/>
      <c r="G32" s="10"/>
    </row>
    <row r="33" spans="1:7" x14ac:dyDescent="0.3">
      <c r="A33" s="85">
        <v>17</v>
      </c>
      <c r="B33" s="37" t="s">
        <v>33</v>
      </c>
      <c r="C33" s="46" t="s">
        <v>77</v>
      </c>
      <c r="D33" s="10"/>
      <c r="E33" s="10"/>
      <c r="F33" s="10"/>
      <c r="G33" s="10"/>
    </row>
    <row r="34" spans="1:7" x14ac:dyDescent="0.3">
      <c r="A34" s="87">
        <v>18</v>
      </c>
      <c r="B34" s="37" t="s">
        <v>34</v>
      </c>
      <c r="C34" s="46" t="s">
        <v>77</v>
      </c>
      <c r="D34" s="10"/>
      <c r="E34" s="10"/>
      <c r="F34" s="10"/>
      <c r="G34" s="10"/>
    </row>
    <row r="35" spans="1:7" ht="17.25" customHeight="1" x14ac:dyDescent="0.3">
      <c r="A35" s="85">
        <v>19</v>
      </c>
      <c r="B35" s="37" t="s">
        <v>35</v>
      </c>
      <c r="C35" s="46" t="s">
        <v>77</v>
      </c>
      <c r="D35" s="10"/>
      <c r="E35" s="10"/>
      <c r="F35" s="10"/>
      <c r="G35" s="10"/>
    </row>
    <row r="36" spans="1:7" x14ac:dyDescent="0.3">
      <c r="A36" s="85">
        <v>20</v>
      </c>
      <c r="B36" s="37" t="s">
        <v>36</v>
      </c>
      <c r="C36" s="46" t="s">
        <v>77</v>
      </c>
      <c r="D36" s="10"/>
      <c r="E36" s="10"/>
      <c r="F36" s="10"/>
      <c r="G36" s="10"/>
    </row>
    <row r="37" spans="1:7" x14ac:dyDescent="0.3">
      <c r="A37" s="85">
        <v>21</v>
      </c>
      <c r="B37" s="37" t="s">
        <v>37</v>
      </c>
      <c r="C37" s="46" t="s">
        <v>77</v>
      </c>
      <c r="D37" s="10"/>
      <c r="E37" s="10"/>
      <c r="F37" s="10"/>
      <c r="G37" s="10"/>
    </row>
    <row r="38" spans="1:7" x14ac:dyDescent="0.3">
      <c r="A38" s="85">
        <v>22</v>
      </c>
      <c r="B38" s="37" t="s">
        <v>38</v>
      </c>
      <c r="C38" s="46" t="s">
        <v>77</v>
      </c>
      <c r="D38" s="10"/>
      <c r="E38" s="10"/>
      <c r="F38" s="10"/>
      <c r="G38" s="10"/>
    </row>
    <row r="39" spans="1:7" x14ac:dyDescent="0.3">
      <c r="A39" s="85">
        <v>23</v>
      </c>
      <c r="B39" s="37" t="s">
        <v>39</v>
      </c>
      <c r="C39" s="46" t="s">
        <v>77</v>
      </c>
      <c r="D39" s="10"/>
      <c r="E39" s="10"/>
      <c r="F39" s="10"/>
      <c r="G39" s="10"/>
    </row>
    <row r="40" spans="1:7" x14ac:dyDescent="0.3">
      <c r="A40" s="85">
        <v>24</v>
      </c>
      <c r="B40" s="37" t="s">
        <v>40</v>
      </c>
      <c r="C40" s="46" t="s">
        <v>77</v>
      </c>
      <c r="D40" s="10"/>
      <c r="E40" s="10"/>
      <c r="F40" s="10"/>
      <c r="G40" s="10"/>
    </row>
    <row r="41" spans="1:7" x14ac:dyDescent="0.3">
      <c r="A41" s="85">
        <v>25</v>
      </c>
      <c r="B41" s="37" t="s">
        <v>41</v>
      </c>
      <c r="C41" s="46" t="s">
        <v>77</v>
      </c>
      <c r="D41" s="10"/>
      <c r="E41" s="10"/>
      <c r="F41" s="10"/>
      <c r="G41" s="10"/>
    </row>
    <row r="42" spans="1:7" x14ac:dyDescent="0.3">
      <c r="A42" s="85">
        <v>26</v>
      </c>
      <c r="B42" s="37" t="s">
        <v>42</v>
      </c>
      <c r="C42" s="46" t="s">
        <v>77</v>
      </c>
      <c r="D42" s="10"/>
      <c r="E42" s="10"/>
      <c r="F42" s="10"/>
      <c r="G42" s="10"/>
    </row>
    <row r="43" spans="1:7" ht="19.5" thickBot="1" x14ac:dyDescent="0.35">
      <c r="A43" s="85">
        <v>27</v>
      </c>
      <c r="B43" s="38" t="s">
        <v>43</v>
      </c>
      <c r="C43" s="63" t="s">
        <v>77</v>
      </c>
      <c r="D43" s="10"/>
      <c r="E43" s="10"/>
      <c r="F43" s="10"/>
      <c r="G43" s="10"/>
    </row>
    <row r="44" spans="1:7" ht="19.5" thickBot="1" x14ac:dyDescent="0.35">
      <c r="A44" s="91"/>
      <c r="B44" s="71" t="s">
        <v>10</v>
      </c>
      <c r="C44" s="72"/>
      <c r="D44" s="73"/>
      <c r="E44" s="73"/>
      <c r="F44" s="73"/>
      <c r="G44" s="74"/>
    </row>
    <row r="45" spans="1:7" ht="19.5" thickBot="1" x14ac:dyDescent="0.35">
      <c r="A45" s="92">
        <v>28</v>
      </c>
      <c r="B45" s="42" t="s">
        <v>44</v>
      </c>
      <c r="C45" s="66" t="s">
        <v>77</v>
      </c>
      <c r="D45" s="67"/>
      <c r="E45" s="68"/>
      <c r="F45" s="68"/>
      <c r="G45" s="68"/>
    </row>
    <row r="46" spans="1:7" ht="19.5" thickBot="1" x14ac:dyDescent="0.35">
      <c r="A46" s="93">
        <v>29</v>
      </c>
      <c r="B46" s="43" t="s">
        <v>45</v>
      </c>
      <c r="C46" s="48" t="s">
        <v>77</v>
      </c>
      <c r="D46" s="8"/>
      <c r="E46" s="8"/>
      <c r="F46" s="8"/>
      <c r="G46" s="9"/>
    </row>
    <row r="47" spans="1:7" x14ac:dyDescent="0.3">
      <c r="A47" s="94"/>
      <c r="B47" s="28" t="s">
        <v>46</v>
      </c>
      <c r="C47" s="50"/>
      <c r="D47" s="15"/>
      <c r="E47" s="15"/>
      <c r="F47" s="15"/>
      <c r="G47" s="15"/>
    </row>
    <row r="48" spans="1:7" ht="19.5" thickBot="1" x14ac:dyDescent="0.35">
      <c r="A48" s="94"/>
      <c r="B48" s="29" t="s">
        <v>47</v>
      </c>
      <c r="C48" s="50"/>
      <c r="D48" s="15"/>
      <c r="E48" s="15"/>
      <c r="F48" s="15"/>
      <c r="G48" s="15"/>
    </row>
    <row r="49" spans="1:7" ht="30" x14ac:dyDescent="0.3">
      <c r="A49" s="95">
        <v>1</v>
      </c>
      <c r="B49" s="40" t="s">
        <v>48</v>
      </c>
      <c r="C49" s="49" t="s">
        <v>77</v>
      </c>
      <c r="D49" s="16"/>
      <c r="E49" s="16"/>
      <c r="F49" s="16"/>
      <c r="G49" s="16"/>
    </row>
    <row r="50" spans="1:7" ht="30.75" thickBot="1" x14ac:dyDescent="0.35">
      <c r="A50" s="95">
        <v>2</v>
      </c>
      <c r="B50" s="41" t="s">
        <v>49</v>
      </c>
      <c r="C50" s="49" t="s">
        <v>77</v>
      </c>
      <c r="D50" s="16"/>
      <c r="E50" s="16"/>
      <c r="F50" s="16"/>
      <c r="G50" s="16"/>
    </row>
    <row r="51" spans="1:7" ht="16.149999999999999" customHeight="1" x14ac:dyDescent="0.3">
      <c r="A51" s="94"/>
      <c r="B51" s="65" t="s">
        <v>50</v>
      </c>
      <c r="C51" s="59"/>
      <c r="D51" s="15"/>
      <c r="E51" s="15"/>
      <c r="F51" s="15"/>
      <c r="G51" s="15"/>
    </row>
    <row r="52" spans="1:7" x14ac:dyDescent="0.3">
      <c r="A52" s="94"/>
      <c r="B52" s="28" t="s">
        <v>51</v>
      </c>
      <c r="C52" s="64"/>
      <c r="D52" s="15"/>
      <c r="E52" s="15"/>
      <c r="F52" s="15"/>
      <c r="G52" s="15"/>
    </row>
    <row r="53" spans="1:7" ht="30" x14ac:dyDescent="0.3">
      <c r="A53" s="95">
        <v>1</v>
      </c>
      <c r="B53" s="39" t="s">
        <v>52</v>
      </c>
      <c r="C53" s="56" t="s">
        <v>77</v>
      </c>
      <c r="D53" s="16"/>
      <c r="E53" s="16"/>
      <c r="F53" s="16"/>
      <c r="G53" s="16"/>
    </row>
    <row r="54" spans="1:7" ht="30" x14ac:dyDescent="0.3">
      <c r="A54" s="95">
        <v>2</v>
      </c>
      <c r="B54" s="32" t="s">
        <v>53</v>
      </c>
      <c r="C54" s="49" t="s">
        <v>77</v>
      </c>
      <c r="D54" s="16"/>
      <c r="E54" s="16"/>
      <c r="F54" s="16"/>
      <c r="G54" s="16"/>
    </row>
    <row r="55" spans="1:7" x14ac:dyDescent="0.3">
      <c r="A55" s="95">
        <v>3</v>
      </c>
      <c r="B55" s="32" t="s">
        <v>54</v>
      </c>
      <c r="C55" s="49" t="s">
        <v>77</v>
      </c>
      <c r="D55" s="16"/>
      <c r="E55" s="16"/>
      <c r="F55" s="16"/>
      <c r="G55" s="16"/>
    </row>
    <row r="56" spans="1:7" ht="16.149999999999999" customHeight="1" x14ac:dyDescent="0.3">
      <c r="A56" s="94"/>
      <c r="B56" s="28" t="s">
        <v>55</v>
      </c>
      <c r="C56" s="59"/>
      <c r="D56" s="15"/>
      <c r="E56" s="15"/>
      <c r="F56" s="15"/>
      <c r="G56" s="15"/>
    </row>
    <row r="57" spans="1:7" ht="19.5" thickBot="1" x14ac:dyDescent="0.35">
      <c r="A57" s="94"/>
      <c r="B57" s="60" t="s">
        <v>92</v>
      </c>
      <c r="C57" s="61"/>
      <c r="D57" s="15"/>
      <c r="E57" s="15"/>
      <c r="F57" s="15"/>
      <c r="G57" s="15"/>
    </row>
    <row r="58" spans="1:7" x14ac:dyDescent="0.3">
      <c r="A58" s="85">
        <v>1</v>
      </c>
      <c r="B58" s="36" t="s">
        <v>56</v>
      </c>
      <c r="C58" s="58" t="s">
        <v>77</v>
      </c>
      <c r="D58" s="16"/>
      <c r="E58" s="16"/>
      <c r="F58" s="16"/>
      <c r="G58" s="16"/>
    </row>
    <row r="59" spans="1:7" x14ac:dyDescent="0.3">
      <c r="A59" s="85">
        <v>2</v>
      </c>
      <c r="B59" s="37" t="s">
        <v>57</v>
      </c>
      <c r="C59" s="47" t="s">
        <v>77</v>
      </c>
      <c r="D59" s="16"/>
      <c r="E59" s="16"/>
      <c r="F59" s="16"/>
      <c r="G59" s="16"/>
    </row>
    <row r="60" spans="1:7" x14ac:dyDescent="0.3">
      <c r="A60" s="85">
        <v>3</v>
      </c>
      <c r="B60" s="37" t="s">
        <v>58</v>
      </c>
      <c r="C60" s="47" t="s">
        <v>77</v>
      </c>
      <c r="D60" s="16"/>
      <c r="E60" s="16"/>
      <c r="F60" s="16"/>
      <c r="G60" s="16"/>
    </row>
    <row r="61" spans="1:7" x14ac:dyDescent="0.3">
      <c r="A61" s="85">
        <v>4</v>
      </c>
      <c r="B61" s="37" t="s">
        <v>59</v>
      </c>
      <c r="C61" s="46" t="s">
        <v>77</v>
      </c>
      <c r="D61" s="16"/>
      <c r="E61" s="16"/>
      <c r="F61" s="16"/>
      <c r="G61" s="16"/>
    </row>
    <row r="62" spans="1:7" x14ac:dyDescent="0.3">
      <c r="A62" s="85">
        <v>5</v>
      </c>
      <c r="B62" s="37" t="s">
        <v>60</v>
      </c>
      <c r="C62" s="46" t="s">
        <v>77</v>
      </c>
      <c r="D62" s="16"/>
      <c r="E62" s="16"/>
      <c r="F62" s="16"/>
      <c r="G62" s="16"/>
    </row>
    <row r="63" spans="1:7" x14ac:dyDescent="0.3">
      <c r="A63" s="85">
        <v>6</v>
      </c>
      <c r="B63" s="37" t="s">
        <v>61</v>
      </c>
      <c r="C63" s="46" t="s">
        <v>77</v>
      </c>
      <c r="D63" s="16"/>
      <c r="E63" s="16"/>
      <c r="F63" s="16"/>
      <c r="G63" s="16"/>
    </row>
    <row r="64" spans="1:7" ht="19.5" thickBot="1" x14ac:dyDescent="0.35">
      <c r="A64" s="85">
        <v>7</v>
      </c>
      <c r="B64" s="38" t="s">
        <v>62</v>
      </c>
      <c r="C64" s="63" t="s">
        <v>77</v>
      </c>
      <c r="D64" s="19"/>
      <c r="E64" s="19"/>
      <c r="F64" s="19"/>
      <c r="G64" s="19"/>
    </row>
    <row r="65" spans="1:7" ht="19.5" thickBot="1" x14ac:dyDescent="0.35">
      <c r="A65" s="94"/>
      <c r="B65" s="55" t="s">
        <v>16</v>
      </c>
      <c r="C65" s="62"/>
      <c r="D65" s="15"/>
      <c r="E65" s="15"/>
      <c r="F65" s="15"/>
      <c r="G65" s="15"/>
    </row>
    <row r="66" spans="1:7" x14ac:dyDescent="0.3">
      <c r="A66" s="85">
        <v>8</v>
      </c>
      <c r="B66" s="33" t="s">
        <v>63</v>
      </c>
      <c r="C66" s="56" t="s">
        <v>77</v>
      </c>
      <c r="D66" s="57"/>
      <c r="E66" s="57"/>
      <c r="F66" s="57"/>
      <c r="G66" s="57"/>
    </row>
    <row r="67" spans="1:7" x14ac:dyDescent="0.3">
      <c r="A67" s="85">
        <v>9</v>
      </c>
      <c r="B67" s="34" t="s">
        <v>64</v>
      </c>
      <c r="C67" s="49" t="s">
        <v>77</v>
      </c>
      <c r="D67" s="16"/>
      <c r="E67" s="16"/>
      <c r="F67" s="16"/>
      <c r="G67" s="16"/>
    </row>
    <row r="68" spans="1:7" x14ac:dyDescent="0.3">
      <c r="A68" s="85">
        <v>10</v>
      </c>
      <c r="B68" s="34" t="s">
        <v>65</v>
      </c>
      <c r="C68" s="49" t="s">
        <v>77</v>
      </c>
      <c r="D68" s="16"/>
      <c r="E68" s="16"/>
      <c r="F68" s="16"/>
      <c r="G68" s="16"/>
    </row>
    <row r="69" spans="1:7" ht="19.5" thickBot="1" x14ac:dyDescent="0.35">
      <c r="A69" s="85">
        <v>11</v>
      </c>
      <c r="B69" s="35" t="s">
        <v>66</v>
      </c>
      <c r="C69" s="49" t="s">
        <v>77</v>
      </c>
      <c r="D69" s="16"/>
      <c r="E69" s="16"/>
      <c r="F69" s="16"/>
      <c r="G69" s="16"/>
    </row>
    <row r="70" spans="1:7" ht="36" x14ac:dyDescent="0.3">
      <c r="A70" s="94"/>
      <c r="B70" s="30" t="s">
        <v>67</v>
      </c>
      <c r="C70" s="50"/>
      <c r="D70" s="15"/>
      <c r="E70" s="15"/>
      <c r="F70" s="15"/>
      <c r="G70" s="15"/>
    </row>
    <row r="71" spans="1:7" x14ac:dyDescent="0.3">
      <c r="A71" s="94"/>
      <c r="B71" s="29" t="s">
        <v>51</v>
      </c>
      <c r="C71" s="50"/>
      <c r="D71" s="15"/>
      <c r="E71" s="15"/>
      <c r="F71" s="15"/>
      <c r="G71" s="15"/>
    </row>
    <row r="72" spans="1:7" x14ac:dyDescent="0.3">
      <c r="A72" s="96">
        <v>1</v>
      </c>
      <c r="B72" s="32" t="s">
        <v>68</v>
      </c>
      <c r="C72" s="46" t="s">
        <v>77</v>
      </c>
      <c r="D72" s="16"/>
      <c r="E72" s="16"/>
      <c r="F72" s="16"/>
      <c r="G72" s="16"/>
    </row>
    <row r="73" spans="1:7" x14ac:dyDescent="0.3">
      <c r="A73" s="96">
        <v>2</v>
      </c>
      <c r="B73" s="32" t="s">
        <v>96</v>
      </c>
      <c r="C73" s="47" t="s">
        <v>77</v>
      </c>
      <c r="D73" s="16"/>
      <c r="E73" s="16"/>
      <c r="F73" s="16"/>
      <c r="G73" s="16"/>
    </row>
    <row r="74" spans="1:7" x14ac:dyDescent="0.3">
      <c r="A74" s="96">
        <v>4</v>
      </c>
      <c r="B74" s="32" t="s">
        <v>69</v>
      </c>
      <c r="C74" s="46" t="s">
        <v>77</v>
      </c>
      <c r="D74" s="16"/>
      <c r="E74" s="16"/>
      <c r="F74" s="16"/>
      <c r="G74" s="16"/>
    </row>
    <row r="75" spans="1:7" x14ac:dyDescent="0.3">
      <c r="A75" s="96">
        <v>5</v>
      </c>
      <c r="B75" s="32" t="s">
        <v>70</v>
      </c>
      <c r="C75" s="46" t="s">
        <v>77</v>
      </c>
      <c r="D75" s="16"/>
      <c r="E75" s="16"/>
      <c r="F75" s="16"/>
      <c r="G75" s="16"/>
    </row>
    <row r="76" spans="1:7" x14ac:dyDescent="0.3">
      <c r="A76" s="96">
        <v>6</v>
      </c>
      <c r="B76" s="32" t="s">
        <v>71</v>
      </c>
      <c r="C76" s="46" t="s">
        <v>77</v>
      </c>
      <c r="D76" s="16"/>
      <c r="E76" s="16"/>
      <c r="F76" s="16"/>
      <c r="G76" s="16"/>
    </row>
    <row r="77" spans="1:7" x14ac:dyDescent="0.3">
      <c r="A77" s="96">
        <v>7</v>
      </c>
      <c r="B77" s="32" t="s">
        <v>72</v>
      </c>
      <c r="C77" s="46" t="s">
        <v>77</v>
      </c>
      <c r="D77" s="16"/>
      <c r="E77" s="16"/>
      <c r="F77" s="16"/>
      <c r="G77" s="16"/>
    </row>
    <row r="78" spans="1:7" x14ac:dyDescent="0.3">
      <c r="A78" s="96">
        <v>8</v>
      </c>
      <c r="B78" s="32" t="s">
        <v>73</v>
      </c>
      <c r="C78" s="46" t="s">
        <v>77</v>
      </c>
      <c r="D78" s="16"/>
      <c r="E78" s="16"/>
      <c r="F78" s="16"/>
      <c r="G78" s="16"/>
    </row>
    <row r="79" spans="1:7" x14ac:dyDescent="0.3">
      <c r="A79" s="94"/>
      <c r="B79" s="31" t="s">
        <v>16</v>
      </c>
      <c r="C79" s="50"/>
      <c r="D79" s="15"/>
      <c r="E79" s="15"/>
      <c r="F79" s="15"/>
      <c r="G79" s="15"/>
    </row>
    <row r="80" spans="1:7" x14ac:dyDescent="0.3">
      <c r="A80" s="96">
        <v>9</v>
      </c>
      <c r="B80" t="s">
        <v>74</v>
      </c>
      <c r="C80" s="49" t="s">
        <v>77</v>
      </c>
      <c r="D80" s="16"/>
      <c r="E80" s="16"/>
      <c r="F80" s="16"/>
      <c r="G80" s="16"/>
    </row>
    <row r="81" spans="1:7" x14ac:dyDescent="0.3">
      <c r="A81" s="94"/>
      <c r="B81" s="30" t="s">
        <v>75</v>
      </c>
      <c r="C81" s="50"/>
      <c r="D81" s="15"/>
      <c r="E81" s="15"/>
      <c r="F81" s="15"/>
      <c r="G81" s="15"/>
    </row>
    <row r="82" spans="1:7" x14ac:dyDescent="0.3">
      <c r="A82" s="94"/>
      <c r="B82" s="29" t="s">
        <v>51</v>
      </c>
      <c r="C82" s="50"/>
      <c r="D82" s="15"/>
      <c r="E82" s="15"/>
      <c r="F82" s="15"/>
      <c r="G82" s="15"/>
    </row>
    <row r="83" spans="1:7" x14ac:dyDescent="0.3">
      <c r="A83" s="96">
        <v>1</v>
      </c>
      <c r="B83" s="32" t="s">
        <v>76</v>
      </c>
      <c r="C83" s="51" t="s">
        <v>77</v>
      </c>
      <c r="D83" s="17"/>
      <c r="E83" s="17"/>
      <c r="F83" s="16"/>
      <c r="G83" s="16"/>
    </row>
    <row r="84" spans="1:7" x14ac:dyDescent="0.3">
      <c r="A84" s="96">
        <v>2</v>
      </c>
      <c r="B84" s="32" t="s">
        <v>78</v>
      </c>
      <c r="C84" s="51" t="s">
        <v>77</v>
      </c>
      <c r="D84" s="17"/>
      <c r="E84" s="17"/>
      <c r="F84" s="16"/>
      <c r="G84" s="16"/>
    </row>
    <row r="85" spans="1:7" x14ac:dyDescent="0.3">
      <c r="A85" s="96">
        <v>3</v>
      </c>
      <c r="B85" s="32" t="s">
        <v>79</v>
      </c>
      <c r="C85" s="51" t="s">
        <v>77</v>
      </c>
      <c r="D85" s="17"/>
      <c r="E85" s="17"/>
      <c r="F85" s="16"/>
      <c r="G85" s="16"/>
    </row>
    <row r="86" spans="1:7" x14ac:dyDescent="0.3">
      <c r="A86" s="96">
        <v>4</v>
      </c>
      <c r="B86" s="32" t="s">
        <v>80</v>
      </c>
      <c r="C86" s="51" t="s">
        <v>77</v>
      </c>
      <c r="D86" s="17"/>
      <c r="E86" s="17"/>
      <c r="F86" s="16"/>
      <c r="G86" s="16"/>
    </row>
    <row r="87" spans="1:7" x14ac:dyDescent="0.3">
      <c r="A87" s="96">
        <v>5</v>
      </c>
      <c r="B87" s="32" t="s">
        <v>81</v>
      </c>
      <c r="C87" s="51" t="s">
        <v>77</v>
      </c>
      <c r="D87" s="17"/>
      <c r="E87" s="17"/>
      <c r="F87" s="16"/>
      <c r="G87" s="16"/>
    </row>
    <row r="88" spans="1:7" x14ac:dyDescent="0.3">
      <c r="A88" s="96">
        <v>6</v>
      </c>
      <c r="B88" s="32" t="s">
        <v>82</v>
      </c>
      <c r="C88" s="51" t="s">
        <v>77</v>
      </c>
      <c r="D88" s="17"/>
      <c r="E88" s="17"/>
      <c r="F88" s="16"/>
      <c r="G88" s="16"/>
    </row>
    <row r="89" spans="1:7" x14ac:dyDescent="0.3">
      <c r="A89" s="96">
        <v>7</v>
      </c>
      <c r="B89" s="32" t="s">
        <v>83</v>
      </c>
      <c r="C89" s="51" t="s">
        <v>77</v>
      </c>
      <c r="D89" s="17"/>
      <c r="E89" s="17"/>
      <c r="F89" s="16"/>
      <c r="G89" s="16"/>
    </row>
    <row r="90" spans="1:7" x14ac:dyDescent="0.3">
      <c r="A90" s="94"/>
      <c r="B90" s="31" t="s">
        <v>16</v>
      </c>
      <c r="C90" s="50"/>
      <c r="D90" s="15"/>
      <c r="E90" s="15"/>
      <c r="F90" s="15"/>
      <c r="G90" s="15"/>
    </row>
    <row r="91" spans="1:7" x14ac:dyDescent="0.3">
      <c r="A91" s="96">
        <v>8</v>
      </c>
      <c r="B91" s="32" t="s">
        <v>84</v>
      </c>
      <c r="C91" s="49" t="s">
        <v>77</v>
      </c>
      <c r="D91" s="16"/>
      <c r="E91" s="16"/>
      <c r="F91" s="16"/>
      <c r="G91" s="16"/>
    </row>
    <row r="92" spans="1:7" x14ac:dyDescent="0.3">
      <c r="A92" s="96">
        <v>9</v>
      </c>
      <c r="B92" s="32" t="s">
        <v>85</v>
      </c>
      <c r="C92" s="49" t="s">
        <v>77</v>
      </c>
      <c r="D92" s="16"/>
      <c r="E92" s="16"/>
      <c r="F92" s="16"/>
      <c r="G92" s="16"/>
    </row>
    <row r="93" spans="1:7" ht="30" x14ac:dyDescent="0.3">
      <c r="A93" s="96">
        <v>10</v>
      </c>
      <c r="B93" s="32" t="s">
        <v>86</v>
      </c>
      <c r="C93" s="49" t="s">
        <v>77</v>
      </c>
      <c r="D93" s="16"/>
      <c r="E93" s="16"/>
      <c r="F93" s="16"/>
      <c r="G93" s="16"/>
    </row>
    <row r="94" spans="1:7" x14ac:dyDescent="0.3">
      <c r="A94" s="96">
        <v>11</v>
      </c>
      <c r="B94" s="32" t="s">
        <v>87</v>
      </c>
      <c r="C94" s="49" t="s">
        <v>77</v>
      </c>
      <c r="D94" s="16"/>
      <c r="E94" s="16"/>
      <c r="F94" s="16"/>
      <c r="G94" s="16"/>
    </row>
    <row r="95" spans="1:7" x14ac:dyDescent="0.3">
      <c r="A95" s="96">
        <v>12</v>
      </c>
      <c r="B95" s="32" t="s">
        <v>88</v>
      </c>
      <c r="C95" s="49" t="s">
        <v>77</v>
      </c>
      <c r="D95" s="16"/>
      <c r="E95" s="16"/>
      <c r="F95" s="16"/>
      <c r="G95" s="16"/>
    </row>
    <row r="96" spans="1:7" ht="19.5" thickBot="1" x14ac:dyDescent="0.35">
      <c r="A96" s="96">
        <v>13</v>
      </c>
      <c r="B96" s="32" t="s">
        <v>89</v>
      </c>
      <c r="C96" s="52" t="s">
        <v>77</v>
      </c>
      <c r="D96" s="19"/>
      <c r="E96" s="19"/>
      <c r="F96" s="19"/>
      <c r="G96" s="19"/>
    </row>
    <row r="97" spans="1:7" ht="40.15" customHeight="1" thickBot="1" x14ac:dyDescent="0.3">
      <c r="A97" s="14"/>
      <c r="B97" s="24"/>
      <c r="C97" s="53" t="s">
        <v>90</v>
      </c>
      <c r="D97" s="20">
        <f>SUM(D8:D96)</f>
        <v>0</v>
      </c>
      <c r="E97" s="21"/>
      <c r="F97" s="21"/>
      <c r="G97" s="22"/>
    </row>
    <row r="98" spans="1:7" ht="57" thickBot="1" x14ac:dyDescent="0.3">
      <c r="A98" s="14"/>
      <c r="B98" s="18"/>
      <c r="C98" s="53" t="s">
        <v>91</v>
      </c>
      <c r="D98" s="23"/>
      <c r="E98" s="21"/>
      <c r="F98" s="21"/>
      <c r="G98" s="22"/>
    </row>
    <row r="100" spans="1:7" ht="79.5" x14ac:dyDescent="0.3">
      <c r="B100" s="97" t="s">
        <v>94</v>
      </c>
    </row>
  </sheetData>
  <mergeCells count="1">
    <mergeCell ref="A1:G4"/>
  </mergeCells>
  <pageMargins left="0.7" right="0.7" top="0.75" bottom="0.75" header="0.3" footer="0.3"/>
  <pageSetup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Edmarie Avilés Almenas</cp:lastModifiedBy>
  <cp:lastPrinted>2023-06-08T14:36:56Z</cp:lastPrinted>
  <dcterms:created xsi:type="dcterms:W3CDTF">2023-02-13T01:33:04Z</dcterms:created>
  <dcterms:modified xsi:type="dcterms:W3CDTF">2023-07-06T22:13:14Z</dcterms:modified>
</cp:coreProperties>
</file>