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B520C0B2-9958-43BB-90EA-FB21125D9186}" xr6:coauthVersionLast="47" xr6:coauthVersionMax="47" xr10:uidLastSave="{00000000-0000-0000-0000-000000000000}"/>
  <bookViews>
    <workbookView xWindow="8070" yWindow="705" windowWidth="13080" windowHeight="14895" xr2:uid="{30CA0EC9-80DC-E949-A6CF-AF765D52CFED}"/>
  </bookViews>
  <sheets>
    <sheet name="Bundle 1" sheetId="8" r:id="rId1"/>
    <sheet name="Bundle 2" sheetId="11" r:id="rId2"/>
    <sheet name="Bundle 3" sheetId="12" r:id="rId3"/>
    <sheet name="Bundle 4" sheetId="15" r:id="rId4"/>
    <sheet name="Bundle 5" sheetId="16" r:id="rId5"/>
    <sheet name="Bundle 6" sheetId="17" r:id="rId6"/>
    <sheet name="Bundle 7" sheetId="18" r:id="rId7"/>
    <sheet name="Bundle 8" sheetId="19" r:id="rId8"/>
    <sheet name="Bundle 9" sheetId="14" r:id="rId9"/>
    <sheet name="Bundle 10" sheetId="13" r:id="rId10"/>
    <sheet name="Sheet1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9" l="1"/>
  <c r="C25" i="18"/>
  <c r="C27" i="17"/>
  <c r="C19" i="16"/>
  <c r="C23" i="15"/>
  <c r="C13" i="14"/>
  <c r="C13" i="13"/>
  <c r="C26" i="12"/>
  <c r="C21" i="11"/>
  <c r="C23" i="8"/>
</calcChain>
</file>

<file path=xl/sharedStrings.xml><?xml version="1.0" encoding="utf-8"?>
<sst xmlns="http://schemas.openxmlformats.org/spreadsheetml/2006/main" count="232" uniqueCount="178">
  <si>
    <t>RFP 22-1338</t>
  </si>
  <si>
    <t>Pricing Worksheet</t>
  </si>
  <si>
    <t>FOR THE RECONSTRUCTION OF PUERTO RICO DRD SPORTS &amp; RECREATION FACILITIES -FEMA CONSOLIDATED FEMA PROJECT NO.87524 87600 DI251038 y 81167 DI 265090</t>
  </si>
  <si>
    <t>Project</t>
  </si>
  <si>
    <t>ID</t>
  </si>
  <si>
    <t>Proposed Cost ($)</t>
  </si>
  <si>
    <t>017M</t>
  </si>
  <si>
    <t>Parque Fernando Rodriguez</t>
  </si>
  <si>
    <t xml:space="preserve"> Golden Hills Revised</t>
  </si>
  <si>
    <t>027</t>
  </si>
  <si>
    <t>029M</t>
  </si>
  <si>
    <t xml:space="preserve"> Dorado del Mar Revised</t>
  </si>
  <si>
    <t>031M</t>
  </si>
  <si>
    <t xml:space="preserve"> Bo Higuillar - Revised</t>
  </si>
  <si>
    <t>036</t>
  </si>
  <si>
    <t xml:space="preserve"> Sector Santa Rosa - Revised</t>
  </si>
  <si>
    <t>056M</t>
  </si>
  <si>
    <t xml:space="preserve"> Villa Capri - Revised</t>
  </si>
  <si>
    <t>089</t>
  </si>
  <si>
    <t xml:space="preserve"> El Verde</t>
  </si>
  <si>
    <t>101M</t>
  </si>
  <si>
    <t xml:space="preserve"> Parque Timothee</t>
  </si>
  <si>
    <t xml:space="preserve"> Rio Grande Estate III</t>
  </si>
  <si>
    <t xml:space="preserve"> Urb El Señorial (Cupey)</t>
  </si>
  <si>
    <t xml:space="preserve"> Parque Bay View</t>
  </si>
  <si>
    <t>Bundle # 1</t>
  </si>
  <si>
    <t>Bundle #1 Lump Sump Cost</t>
  </si>
  <si>
    <t>Bundle # 2</t>
  </si>
  <si>
    <t>Bundle #2 Lump Sump Cost</t>
  </si>
  <si>
    <t>025N</t>
  </si>
  <si>
    <t xml:space="preserve"> Urb. San Vicente</t>
  </si>
  <si>
    <t>038</t>
  </si>
  <si>
    <t xml:space="preserve"> Reparto Sobrino - Revised</t>
  </si>
  <si>
    <t>042</t>
  </si>
  <si>
    <t xml:space="preserve"> El Verde Bo Pugnado Afuera - Revised</t>
  </si>
  <si>
    <t>046</t>
  </si>
  <si>
    <t xml:space="preserve"> Urb. El Rosario</t>
  </si>
  <si>
    <t>056N</t>
  </si>
  <si>
    <t xml:space="preserve"> Urb Colinas del Marques - Revised</t>
  </si>
  <si>
    <t xml:space="preserve">057 </t>
  </si>
  <si>
    <t>Jardines de Vega Baja Bo Algarroba</t>
  </si>
  <si>
    <t>058N</t>
  </si>
  <si>
    <t xml:space="preserve"> Villa Real</t>
  </si>
  <si>
    <t>059N</t>
  </si>
  <si>
    <t xml:space="preserve"> Urb. Brasilia Bo Caribe</t>
  </si>
  <si>
    <t xml:space="preserve"> Urb. Alturas de Vega Baja</t>
  </si>
  <si>
    <t>Bundle # 3</t>
  </si>
  <si>
    <t>Bundle #3 Lump Sump Cost</t>
  </si>
  <si>
    <t>Bundle # 10</t>
  </si>
  <si>
    <t>Bundle #10 Lump Sump Cost</t>
  </si>
  <si>
    <t>010</t>
  </si>
  <si>
    <t>Parque Recreo Deportivo - North Region Office and Multi-Sport Complex</t>
  </si>
  <si>
    <t>Bundle # 9</t>
  </si>
  <si>
    <t>Bundle #9 Lump Sump Cost</t>
  </si>
  <si>
    <t>048</t>
  </si>
  <si>
    <t xml:space="preserve"> Fuentes Espinette, Loiza</t>
  </si>
  <si>
    <t>011</t>
  </si>
  <si>
    <t xml:space="preserve"> Villa Borinquen</t>
  </si>
  <si>
    <t>015</t>
  </si>
  <si>
    <t xml:space="preserve"> Urb. San Jose</t>
  </si>
  <si>
    <t>017N</t>
  </si>
  <si>
    <t xml:space="preserve"> Urb. Cabrera Salto Arriba</t>
  </si>
  <si>
    <t>018</t>
  </si>
  <si>
    <t xml:space="preserve"> Jardines de Bubao I Bo Vivi Abajo</t>
  </si>
  <si>
    <t xml:space="preserve">020 </t>
  </si>
  <si>
    <t>Miguel Negron Park</t>
  </si>
  <si>
    <t>021N</t>
  </si>
  <si>
    <t xml:space="preserve"> Urbanización Dos Rios Revised</t>
  </si>
  <si>
    <t>024</t>
  </si>
  <si>
    <t xml:space="preserve"> Ext. Tanama Bo. Santana Revised</t>
  </si>
  <si>
    <t>029N</t>
  </si>
  <si>
    <t xml:space="preserve"> Proyecto Perfecto Serrano</t>
  </si>
  <si>
    <t>031N</t>
  </si>
  <si>
    <t xml:space="preserve"> Jardines de Juncos - Revised</t>
  </si>
  <si>
    <t>037N</t>
  </si>
  <si>
    <t xml:space="preserve"> Parque Norberto Montoyo - Revised</t>
  </si>
  <si>
    <t>043N</t>
  </si>
  <si>
    <t xml:space="preserve"> Los Rosales - Revised</t>
  </si>
  <si>
    <t>045N</t>
  </si>
  <si>
    <t xml:space="preserve"> Louis A. Noa - Revised</t>
  </si>
  <si>
    <t>Altamira</t>
  </si>
  <si>
    <t>Altamira 2</t>
  </si>
  <si>
    <t>Bundle #4 Lump Sump Cost</t>
  </si>
  <si>
    <t>Bundle # 4</t>
  </si>
  <si>
    <t>075</t>
  </si>
  <si>
    <t xml:space="preserve"> Urb. Costa Brava</t>
  </si>
  <si>
    <t>080</t>
  </si>
  <si>
    <t xml:space="preserve"> Parque Cristobal Colon (San Antonio)</t>
  </si>
  <si>
    <t>081</t>
  </si>
  <si>
    <t>Costa Brava</t>
  </si>
  <si>
    <t>084</t>
  </si>
  <si>
    <t xml:space="preserve"> Parque Salto - Revised</t>
  </si>
  <si>
    <t>093</t>
  </si>
  <si>
    <t xml:space="preserve"> Guacio - Revised</t>
  </si>
  <si>
    <t>097</t>
  </si>
  <si>
    <t xml:space="preserve"> Calabazas - Revised</t>
  </si>
  <si>
    <t>098</t>
  </si>
  <si>
    <t xml:space="preserve"> Hoya Mala - Revised</t>
  </si>
  <si>
    <t>101NW</t>
  </si>
  <si>
    <t xml:space="preserve"> Jardines de Venturrini - Revised</t>
  </si>
  <si>
    <t xml:space="preserve"> Parque Urb. San Jose</t>
  </si>
  <si>
    <t xml:space="preserve"> Río Cristal</t>
  </si>
  <si>
    <t xml:space="preserve"> Belmonte Bo Sbalos</t>
  </si>
  <si>
    <t>059</t>
  </si>
  <si>
    <t xml:space="preserve"> Villas del Pilar Bo. Polo Norte, Basketball Court</t>
  </si>
  <si>
    <t>067</t>
  </si>
  <si>
    <t xml:space="preserve"> Jardines Avila Bo. Saco</t>
  </si>
  <si>
    <t xml:space="preserve">079 </t>
  </si>
  <si>
    <t>Villa Universitario</t>
  </si>
  <si>
    <t xml:space="preserve">119E </t>
  </si>
  <si>
    <t>Las Mercedes</t>
  </si>
  <si>
    <t xml:space="preserve">129 </t>
  </si>
  <si>
    <t>Urbanizacion San Pedro - Revised</t>
  </si>
  <si>
    <t xml:space="preserve">145 </t>
  </si>
  <si>
    <t>Ext. Valles de Yabucoa</t>
  </si>
  <si>
    <t>170</t>
  </si>
  <si>
    <t xml:space="preserve"> Mansiones de Las Piedras</t>
  </si>
  <si>
    <t>Bundle #5 Lump Sump Cost</t>
  </si>
  <si>
    <t>Bundle # 5</t>
  </si>
  <si>
    <t>Bundle #6 Lump Sump Cost</t>
  </si>
  <si>
    <t>Bundle # 6</t>
  </si>
  <si>
    <t>045C</t>
  </si>
  <si>
    <t xml:space="preserve"> Central Regional - Revised</t>
  </si>
  <si>
    <t>050</t>
  </si>
  <si>
    <t xml:space="preserve"> Barranquitas - Revised</t>
  </si>
  <si>
    <t>190</t>
  </si>
  <si>
    <t xml:space="preserve"> Res San Jose</t>
  </si>
  <si>
    <t>199</t>
  </si>
  <si>
    <t xml:space="preserve"> El Palmar</t>
  </si>
  <si>
    <t xml:space="preserve">204 </t>
  </si>
  <si>
    <t>Res Belindas (Urb. Belinda)</t>
  </si>
  <si>
    <t>208</t>
  </si>
  <si>
    <t xml:space="preserve"> Costa Azul</t>
  </si>
  <si>
    <t xml:space="preserve">210 </t>
  </si>
  <si>
    <t>Urb. Green Hills</t>
  </si>
  <si>
    <t xml:space="preserve"> Vista Mar</t>
  </si>
  <si>
    <t>Urbano Urb (Ina Calamanco) Barrio Borinquen</t>
  </si>
  <si>
    <t>214B</t>
  </si>
  <si>
    <t xml:space="preserve"> Urb Villa Rosa II</t>
  </si>
  <si>
    <t xml:space="preserve"> Urb. Rexmanor</t>
  </si>
  <si>
    <t xml:space="preserve"> Jardines de Santa Isabel 2</t>
  </si>
  <si>
    <t xml:space="preserve"> Llanos de Santa Isabel</t>
  </si>
  <si>
    <t xml:space="preserve"> Reparto La Hacienda</t>
  </si>
  <si>
    <t xml:space="preserve"> Villas del Carite</t>
  </si>
  <si>
    <t>Bundle # 7</t>
  </si>
  <si>
    <t>Bundle # 7 Lump Sump Cost</t>
  </si>
  <si>
    <t>003</t>
  </si>
  <si>
    <t xml:space="preserve"> Alturas de Peñuelas 1</t>
  </si>
  <si>
    <t>004</t>
  </si>
  <si>
    <t xml:space="preserve"> Alturas de Peñuelas 2</t>
  </si>
  <si>
    <t>115S</t>
  </si>
  <si>
    <t xml:space="preserve"> Juan Jose Chiguin Rivera</t>
  </si>
  <si>
    <t>131</t>
  </si>
  <si>
    <t xml:space="preserve"> El Batey, Parque Las Flores</t>
  </si>
  <si>
    <t>144</t>
  </si>
  <si>
    <t xml:space="preserve"> Parque Los Indios</t>
  </si>
  <si>
    <t>152</t>
  </si>
  <si>
    <t xml:space="preserve"> Urb. Costa Sur</t>
  </si>
  <si>
    <t>154</t>
  </si>
  <si>
    <t xml:space="preserve"> Santa Elena I</t>
  </si>
  <si>
    <t xml:space="preserve"> Urb. Mifedo</t>
  </si>
  <si>
    <t>Riverside Bo Quebrada</t>
  </si>
  <si>
    <t xml:space="preserve"> Rio Sol Bo Pueblo</t>
  </si>
  <si>
    <t xml:space="preserve"> Valle Alto Bo Tallaboa Alt</t>
  </si>
  <si>
    <t>Urb. Ferr (Ext. Mariani)</t>
  </si>
  <si>
    <t xml:space="preserve"> Santa Teresita Park 5</t>
  </si>
  <si>
    <t>Bundle # 8</t>
  </si>
  <si>
    <t>Bundle #8 Lump Sump Cost</t>
  </si>
  <si>
    <t>048NE</t>
  </si>
  <si>
    <t xml:space="preserve"> Jardines de Loiza 2 - Revised</t>
  </si>
  <si>
    <t>049NE</t>
  </si>
  <si>
    <t xml:space="preserve"> Urb Sunoco - Revised</t>
  </si>
  <si>
    <t>058NE</t>
  </si>
  <si>
    <t xml:space="preserve"> Parcelas Vieques - Revised</t>
  </si>
  <si>
    <t>061NE</t>
  </si>
  <si>
    <t xml:space="preserve"> Pueblo del Niño - Revised</t>
  </si>
  <si>
    <t>109NW</t>
  </si>
  <si>
    <t xml:space="preserve"> Sector Villa Santos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</si>
</sst>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44" fontId="3" fillId="2" borderId="1" xfId="1" applyFont="1" applyFill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44" fontId="6" fillId="4" borderId="5" xfId="0" applyNumberFormat="1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9700D-B73B-5A4E-9C07-9E8DE69003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CB7C684-B317-0C4D-AA35-6F7017F9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9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F411F-2F07-BF4E-80DD-42BD58D7E0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8E74EC47-AC27-0544-A6F4-C8C0EE42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F7D326-E64F-3E41-8079-D938E64858A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BBE89303-BC23-C042-859B-0EB7BFFB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0218F-1470-0544-8177-9223D6C06C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5A1D8ACD-A4FA-2341-8768-75BFE795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58FEC-86CA-2A42-99F7-F26D71F074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F42C82C-C8A8-2F45-B124-DFE36AD3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E177C9-5D2E-9343-B3BC-BA6E7AF58C8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E7497B5-AFBD-D64D-944F-C7345BD7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F84A27-B360-7A4F-9FBB-C3FADEA01F8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04993499-C4F8-FD43-B599-08571393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357D8-280C-7744-9753-1EF0BC5E12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0289807-2B4B-114D-90FC-286457692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996AC-37C5-2A4A-B88D-BE2ECBEF4B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E4B272A-D008-2348-AB13-996CD613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23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110491</xdr:colOff>
      <xdr:row>0</xdr:row>
      <xdr:rowOff>1</xdr:rowOff>
    </xdr:from>
    <xdr:to>
      <xdr:col>0</xdr:col>
      <xdr:colOff>742463</xdr:colOff>
      <xdr:row>3</xdr:row>
      <xdr:rowOff>19297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EA3D30-9132-EE4E-BB00-131B4E9362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10491" y="1"/>
          <a:ext cx="631972" cy="590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468923</xdr:colOff>
      <xdr:row>0</xdr:row>
      <xdr:rowOff>9769</xdr:rowOff>
    </xdr:from>
    <xdr:to>
      <xdr:col>2</xdr:col>
      <xdr:colOff>1034562</xdr:colOff>
      <xdr:row>2</xdr:row>
      <xdr:rowOff>156308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7C2157A0-EA97-224F-A194-488D53D1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23" y="9769"/>
          <a:ext cx="565639" cy="52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CEEE-8E02-8A48-92FF-850D9AFFDAF6}">
  <dimension ref="A1:C23"/>
  <sheetViews>
    <sheetView tabSelected="1" topLeftCell="A10" zoomScale="130" zoomScaleNormal="130" workbookViewId="0">
      <selection activeCell="C13" sqref="C13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25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7" t="s">
        <v>6</v>
      </c>
      <c r="B11" s="7" t="s">
        <v>7</v>
      </c>
      <c r="C11" s="1"/>
    </row>
    <row r="12" spans="1:3" ht="23.1" customHeight="1" x14ac:dyDescent="0.25">
      <c r="A12" s="8" t="s">
        <v>9</v>
      </c>
      <c r="B12" s="7" t="s">
        <v>8</v>
      </c>
      <c r="C12" s="1"/>
    </row>
    <row r="13" spans="1:3" ht="23.1" customHeight="1" x14ac:dyDescent="0.25">
      <c r="A13" s="7" t="s">
        <v>10</v>
      </c>
      <c r="B13" s="7" t="s">
        <v>11</v>
      </c>
      <c r="C13" s="1"/>
    </row>
    <row r="14" spans="1:3" ht="23.1" customHeight="1" x14ac:dyDescent="0.25">
      <c r="A14" s="7" t="s">
        <v>12</v>
      </c>
      <c r="B14" s="7" t="s">
        <v>13</v>
      </c>
      <c r="C14" s="1"/>
    </row>
    <row r="15" spans="1:3" ht="23.1" customHeight="1" x14ac:dyDescent="0.25">
      <c r="A15" s="8" t="s">
        <v>14</v>
      </c>
      <c r="B15" s="7" t="s">
        <v>15</v>
      </c>
      <c r="C15" s="1"/>
    </row>
    <row r="16" spans="1:3" ht="23.1" customHeight="1" x14ac:dyDescent="0.25">
      <c r="A16" s="7" t="s">
        <v>16</v>
      </c>
      <c r="B16" s="7" t="s">
        <v>17</v>
      </c>
      <c r="C16" s="1"/>
    </row>
    <row r="17" spans="1:3" ht="23.1" customHeight="1" x14ac:dyDescent="0.25">
      <c r="A17" s="8" t="s">
        <v>18</v>
      </c>
      <c r="B17" s="7" t="s">
        <v>19</v>
      </c>
      <c r="C17" s="1"/>
    </row>
    <row r="18" spans="1:3" ht="23.1" customHeight="1" x14ac:dyDescent="0.25">
      <c r="A18" s="7" t="s">
        <v>20</v>
      </c>
      <c r="B18" s="7" t="s">
        <v>21</v>
      </c>
      <c r="C18" s="1"/>
    </row>
    <row r="19" spans="1:3" ht="23.1" customHeight="1" x14ac:dyDescent="0.25">
      <c r="A19" s="7">
        <v>195</v>
      </c>
      <c r="B19" s="7" t="s">
        <v>22</v>
      </c>
      <c r="C19" s="1"/>
    </row>
    <row r="20" spans="1:3" ht="24" customHeight="1" x14ac:dyDescent="0.25">
      <c r="A20" s="7">
        <v>283</v>
      </c>
      <c r="B20" s="7" t="s">
        <v>23</v>
      </c>
      <c r="C20" s="1"/>
    </row>
    <row r="21" spans="1:3" ht="24" customHeight="1" x14ac:dyDescent="0.25">
      <c r="A21" s="7">
        <v>285</v>
      </c>
      <c r="B21" s="7" t="s">
        <v>24</v>
      </c>
      <c r="C21" s="1"/>
    </row>
    <row r="22" spans="1:3" ht="15.75" thickBot="1" x14ac:dyDescent="0.3"/>
    <row r="23" spans="1:3" ht="30" customHeight="1" thickBot="1" x14ac:dyDescent="0.3">
      <c r="B23" s="10" t="s">
        <v>26</v>
      </c>
      <c r="C23" s="11">
        <f>SUM(C11:C21)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4937-9183-A14B-BA30-EFF312643282}">
  <dimension ref="A1:C13"/>
  <sheetViews>
    <sheetView zoomScale="130" zoomScaleNormal="130" workbookViewId="0">
      <selection activeCell="C11" sqref="C11"/>
    </sheetView>
  </sheetViews>
  <sheetFormatPr defaultColWidth="10.875" defaultRowHeight="15" x14ac:dyDescent="0.25"/>
  <cols>
    <col min="1" max="1" width="24.875" style="2" customWidth="1"/>
    <col min="2" max="2" width="33.6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48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35.1" customHeight="1" x14ac:dyDescent="0.25">
      <c r="A11" s="8" t="s">
        <v>50</v>
      </c>
      <c r="B11" s="7" t="s">
        <v>51</v>
      </c>
      <c r="C11" s="1"/>
    </row>
    <row r="12" spans="1:3" ht="15.75" thickBot="1" x14ac:dyDescent="0.3"/>
    <row r="13" spans="1:3" ht="30" customHeight="1" thickBot="1" x14ac:dyDescent="0.3">
      <c r="B13" s="10" t="s">
        <v>49</v>
      </c>
      <c r="C13" s="11">
        <f>SUM(C11:C11)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7FE9-C72E-4939-A4A2-57FBC6E93F32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5421-6E15-1D40-843B-7EA81A2650AE}">
  <dimension ref="A1:C21"/>
  <sheetViews>
    <sheetView zoomScale="130" zoomScaleNormal="130" workbookViewId="0">
      <selection activeCell="C22" sqref="C22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27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7" t="s">
        <v>29</v>
      </c>
      <c r="B11" s="7" t="s">
        <v>30</v>
      </c>
      <c r="C11" s="1"/>
    </row>
    <row r="12" spans="1:3" ht="23.1" customHeight="1" x14ac:dyDescent="0.25">
      <c r="A12" s="8" t="s">
        <v>31</v>
      </c>
      <c r="B12" s="7" t="s">
        <v>32</v>
      </c>
      <c r="C12" s="1"/>
    </row>
    <row r="13" spans="1:3" ht="23.1" customHeight="1" x14ac:dyDescent="0.25">
      <c r="A13" s="8" t="s">
        <v>33</v>
      </c>
      <c r="B13" s="7" t="s">
        <v>34</v>
      </c>
      <c r="C13" s="1"/>
    </row>
    <row r="14" spans="1:3" ht="23.1" customHeight="1" x14ac:dyDescent="0.25">
      <c r="A14" s="8" t="s">
        <v>35</v>
      </c>
      <c r="B14" s="7" t="s">
        <v>36</v>
      </c>
      <c r="C14" s="1"/>
    </row>
    <row r="15" spans="1:3" ht="23.1" customHeight="1" x14ac:dyDescent="0.25">
      <c r="A15" s="8" t="s">
        <v>37</v>
      </c>
      <c r="B15" s="7" t="s">
        <v>38</v>
      </c>
      <c r="C15" s="1"/>
    </row>
    <row r="16" spans="1:3" ht="23.1" customHeight="1" x14ac:dyDescent="0.25">
      <c r="A16" s="8" t="s">
        <v>39</v>
      </c>
      <c r="B16" s="7" t="s">
        <v>40</v>
      </c>
      <c r="C16" s="1"/>
    </row>
    <row r="17" spans="1:3" ht="23.1" customHeight="1" x14ac:dyDescent="0.25">
      <c r="A17" s="8" t="s">
        <v>41</v>
      </c>
      <c r="B17" s="7" t="s">
        <v>42</v>
      </c>
      <c r="C17" s="1"/>
    </row>
    <row r="18" spans="1:3" ht="23.1" customHeight="1" x14ac:dyDescent="0.25">
      <c r="A18" s="7" t="s">
        <v>43</v>
      </c>
      <c r="B18" s="7" t="s">
        <v>44</v>
      </c>
      <c r="C18" s="1"/>
    </row>
    <row r="19" spans="1:3" ht="23.1" customHeight="1" x14ac:dyDescent="0.25">
      <c r="A19" s="7">
        <v>251</v>
      </c>
      <c r="B19" s="7" t="s">
        <v>45</v>
      </c>
      <c r="C19" s="1"/>
    </row>
    <row r="20" spans="1:3" ht="15.75" thickBot="1" x14ac:dyDescent="0.3"/>
    <row r="21" spans="1:3" ht="30" customHeight="1" thickBot="1" x14ac:dyDescent="0.3">
      <c r="B21" s="10" t="s">
        <v>28</v>
      </c>
      <c r="C21" s="11">
        <f>SUM(C11:C19)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333C8-9042-A648-9F3A-8F1590E2E9F9}">
  <sheetPr>
    <pageSetUpPr fitToPage="1"/>
  </sheetPr>
  <dimension ref="A1:C26"/>
  <sheetViews>
    <sheetView topLeftCell="A13" zoomScale="130" zoomScaleNormal="130" workbookViewId="0">
      <selection activeCell="D24" sqref="D24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46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8" t="s">
        <v>56</v>
      </c>
      <c r="B11" s="7" t="s">
        <v>57</v>
      </c>
      <c r="C11" s="1"/>
    </row>
    <row r="12" spans="1:3" ht="23.1" customHeight="1" x14ac:dyDescent="0.25">
      <c r="A12" s="8" t="s">
        <v>58</v>
      </c>
      <c r="B12" s="7" t="s">
        <v>59</v>
      </c>
      <c r="C12" s="1"/>
    </row>
    <row r="13" spans="1:3" ht="23.1" customHeight="1" x14ac:dyDescent="0.25">
      <c r="A13" s="8" t="s">
        <v>60</v>
      </c>
      <c r="B13" s="7" t="s">
        <v>61</v>
      </c>
      <c r="C13" s="1"/>
    </row>
    <row r="14" spans="1:3" ht="23.1" customHeight="1" x14ac:dyDescent="0.25">
      <c r="A14" s="8" t="s">
        <v>62</v>
      </c>
      <c r="B14" s="7" t="s">
        <v>63</v>
      </c>
      <c r="C14" s="1"/>
    </row>
    <row r="15" spans="1:3" ht="23.1" customHeight="1" x14ac:dyDescent="0.25">
      <c r="A15" s="8" t="s">
        <v>64</v>
      </c>
      <c r="B15" s="7" t="s">
        <v>65</v>
      </c>
      <c r="C15" s="1"/>
    </row>
    <row r="16" spans="1:3" ht="23.1" customHeight="1" x14ac:dyDescent="0.25">
      <c r="A16" s="8" t="s">
        <v>66</v>
      </c>
      <c r="B16" s="7" t="s">
        <v>67</v>
      </c>
      <c r="C16" s="1"/>
    </row>
    <row r="17" spans="1:3" ht="23.1" customHeight="1" x14ac:dyDescent="0.25">
      <c r="A17" s="8" t="s">
        <v>68</v>
      </c>
      <c r="B17" s="7" t="s">
        <v>69</v>
      </c>
      <c r="C17" s="1"/>
    </row>
    <row r="18" spans="1:3" ht="23.1" customHeight="1" x14ac:dyDescent="0.25">
      <c r="A18" s="7" t="s">
        <v>70</v>
      </c>
      <c r="B18" s="7" t="s">
        <v>71</v>
      </c>
      <c r="C18" s="1"/>
    </row>
    <row r="19" spans="1:3" ht="23.1" customHeight="1" x14ac:dyDescent="0.25">
      <c r="A19" s="7" t="s">
        <v>72</v>
      </c>
      <c r="B19" s="7" t="s">
        <v>73</v>
      </c>
      <c r="C19" s="1"/>
    </row>
    <row r="20" spans="1:3" ht="23.1" customHeight="1" x14ac:dyDescent="0.25">
      <c r="A20" s="7" t="s">
        <v>74</v>
      </c>
      <c r="B20" s="7" t="s">
        <v>75</v>
      </c>
      <c r="C20" s="1"/>
    </row>
    <row r="21" spans="1:3" ht="23.1" customHeight="1" x14ac:dyDescent="0.25">
      <c r="A21" s="7" t="s">
        <v>76</v>
      </c>
      <c r="B21" s="7" t="s">
        <v>77</v>
      </c>
      <c r="C21" s="1"/>
    </row>
    <row r="22" spans="1:3" ht="23.1" customHeight="1" x14ac:dyDescent="0.25">
      <c r="A22" s="7" t="s">
        <v>78</v>
      </c>
      <c r="B22" s="7" t="s">
        <v>79</v>
      </c>
      <c r="C22" s="1"/>
    </row>
    <row r="23" spans="1:3" ht="23.1" customHeight="1" x14ac:dyDescent="0.25">
      <c r="A23" s="7">
        <v>180</v>
      </c>
      <c r="B23" s="7" t="s">
        <v>80</v>
      </c>
      <c r="C23" s="1"/>
    </row>
    <row r="24" spans="1:3" ht="23.1" customHeight="1" x14ac:dyDescent="0.25">
      <c r="A24" s="7">
        <v>181</v>
      </c>
      <c r="B24" s="7" t="s">
        <v>81</v>
      </c>
      <c r="C24" s="1"/>
    </row>
    <row r="25" spans="1:3" ht="15.75" thickBot="1" x14ac:dyDescent="0.3"/>
    <row r="26" spans="1:3" ht="30" customHeight="1" thickBot="1" x14ac:dyDescent="0.3">
      <c r="B26" s="10" t="s">
        <v>47</v>
      </c>
      <c r="C26" s="11">
        <f>SUM(C11:C24)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7092-7643-334E-9E75-0386BB6C80D4}">
  <sheetPr>
    <pageSetUpPr fitToPage="1"/>
  </sheetPr>
  <dimension ref="A1:C23"/>
  <sheetViews>
    <sheetView topLeftCell="A16" zoomScale="130" zoomScaleNormal="130" workbookViewId="0">
      <selection activeCell="D16" sqref="D16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83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8" t="s">
        <v>84</v>
      </c>
      <c r="B11" s="7" t="s">
        <v>85</v>
      </c>
      <c r="C11" s="1"/>
    </row>
    <row r="12" spans="1:3" ht="23.1" customHeight="1" x14ac:dyDescent="0.25">
      <c r="A12" s="8" t="s">
        <v>86</v>
      </c>
      <c r="B12" s="7" t="s">
        <v>87</v>
      </c>
      <c r="C12" s="1"/>
    </row>
    <row r="13" spans="1:3" ht="23.1" customHeight="1" x14ac:dyDescent="0.25">
      <c r="A13" s="8" t="s">
        <v>88</v>
      </c>
      <c r="B13" s="7" t="s">
        <v>89</v>
      </c>
      <c r="C13" s="1"/>
    </row>
    <row r="14" spans="1:3" ht="23.1" customHeight="1" x14ac:dyDescent="0.25">
      <c r="A14" s="8" t="s">
        <v>90</v>
      </c>
      <c r="B14" s="7" t="s">
        <v>91</v>
      </c>
      <c r="C14" s="1"/>
    </row>
    <row r="15" spans="1:3" ht="23.1" customHeight="1" x14ac:dyDescent="0.25">
      <c r="A15" s="8" t="s">
        <v>92</v>
      </c>
      <c r="B15" s="7" t="s">
        <v>93</v>
      </c>
      <c r="C15" s="1"/>
    </row>
    <row r="16" spans="1:3" ht="23.1" customHeight="1" x14ac:dyDescent="0.25">
      <c r="A16" s="8" t="s">
        <v>94</v>
      </c>
      <c r="B16" s="7" t="s">
        <v>95</v>
      </c>
      <c r="C16" s="1"/>
    </row>
    <row r="17" spans="1:3" ht="23.1" customHeight="1" x14ac:dyDescent="0.25">
      <c r="A17" s="8" t="s">
        <v>96</v>
      </c>
      <c r="B17" s="7" t="s">
        <v>97</v>
      </c>
      <c r="C17" s="1"/>
    </row>
    <row r="18" spans="1:3" ht="23.1" customHeight="1" x14ac:dyDescent="0.25">
      <c r="A18" s="7" t="s">
        <v>98</v>
      </c>
      <c r="B18" s="7" t="s">
        <v>99</v>
      </c>
      <c r="C18" s="1"/>
    </row>
    <row r="19" spans="1:3" ht="23.1" customHeight="1" x14ac:dyDescent="0.25">
      <c r="A19" s="7">
        <v>112</v>
      </c>
      <c r="B19" s="7" t="s">
        <v>100</v>
      </c>
      <c r="C19" s="1"/>
    </row>
    <row r="20" spans="1:3" ht="23.1" customHeight="1" x14ac:dyDescent="0.25">
      <c r="A20" s="7">
        <v>114</v>
      </c>
      <c r="B20" s="7" t="s">
        <v>101</v>
      </c>
      <c r="C20" s="1"/>
    </row>
    <row r="21" spans="1:3" ht="23.1" customHeight="1" x14ac:dyDescent="0.25">
      <c r="A21" s="7">
        <v>123</v>
      </c>
      <c r="B21" s="7" t="s">
        <v>102</v>
      </c>
      <c r="C21" s="1"/>
    </row>
    <row r="22" spans="1:3" ht="15.75" thickBot="1" x14ac:dyDescent="0.3"/>
    <row r="23" spans="1:3" ht="30" customHeight="1" thickBot="1" x14ac:dyDescent="0.3">
      <c r="B23" s="10" t="s">
        <v>82</v>
      </c>
      <c r="C23" s="11">
        <f>SUM(C11:C21)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3B1A-6834-7748-9615-A13C60DFF05B}">
  <dimension ref="A1:C19"/>
  <sheetViews>
    <sheetView zoomScale="130" zoomScaleNormal="130" workbookViewId="0">
      <selection activeCell="A9" sqref="A9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118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30" x14ac:dyDescent="0.25">
      <c r="A11" s="8" t="s">
        <v>103</v>
      </c>
      <c r="B11" s="7" t="s">
        <v>104</v>
      </c>
      <c r="C11" s="1"/>
    </row>
    <row r="12" spans="1:3" ht="23.1" customHeight="1" x14ac:dyDescent="0.25">
      <c r="A12" s="8" t="s">
        <v>105</v>
      </c>
      <c r="B12" s="7" t="s">
        <v>106</v>
      </c>
      <c r="C12" s="1"/>
    </row>
    <row r="13" spans="1:3" ht="23.1" customHeight="1" x14ac:dyDescent="0.25">
      <c r="A13" s="8" t="s">
        <v>107</v>
      </c>
      <c r="B13" s="7" t="s">
        <v>108</v>
      </c>
      <c r="C13" s="1"/>
    </row>
    <row r="14" spans="1:3" ht="23.1" customHeight="1" x14ac:dyDescent="0.25">
      <c r="A14" s="8" t="s">
        <v>109</v>
      </c>
      <c r="B14" s="7" t="s">
        <v>110</v>
      </c>
      <c r="C14" s="1"/>
    </row>
    <row r="15" spans="1:3" ht="23.1" customHeight="1" x14ac:dyDescent="0.25">
      <c r="A15" s="8" t="s">
        <v>111</v>
      </c>
      <c r="B15" s="7" t="s">
        <v>112</v>
      </c>
      <c r="C15" s="1"/>
    </row>
    <row r="16" spans="1:3" ht="23.1" customHeight="1" x14ac:dyDescent="0.25">
      <c r="A16" s="8" t="s">
        <v>113</v>
      </c>
      <c r="B16" s="7" t="s">
        <v>114</v>
      </c>
      <c r="C16" s="1"/>
    </row>
    <row r="17" spans="1:3" ht="23.1" customHeight="1" x14ac:dyDescent="0.25">
      <c r="A17" s="8" t="s">
        <v>115</v>
      </c>
      <c r="B17" s="7" t="s">
        <v>116</v>
      </c>
      <c r="C17" s="1"/>
    </row>
    <row r="18" spans="1:3" ht="15.75" thickBot="1" x14ac:dyDescent="0.3"/>
    <row r="19" spans="1:3" ht="30" customHeight="1" thickBot="1" x14ac:dyDescent="0.3">
      <c r="B19" s="10" t="s">
        <v>117</v>
      </c>
      <c r="C19" s="11">
        <f>SUM(C11:C17)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E7B3-7D3D-E744-806A-C337124F6C67}">
  <dimension ref="A1:C27"/>
  <sheetViews>
    <sheetView topLeftCell="A7" zoomScale="130" zoomScaleNormal="130" workbookViewId="0">
      <selection activeCell="B25" sqref="B25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120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8" t="s">
        <v>121</v>
      </c>
      <c r="B11" s="7" t="s">
        <v>122</v>
      </c>
      <c r="C11" s="1"/>
    </row>
    <row r="12" spans="1:3" ht="23.1" customHeight="1" x14ac:dyDescent="0.25">
      <c r="A12" s="8" t="s">
        <v>123</v>
      </c>
      <c r="B12" s="7" t="s">
        <v>124</v>
      </c>
      <c r="C12" s="1"/>
    </row>
    <row r="13" spans="1:3" ht="23.1" customHeight="1" x14ac:dyDescent="0.25">
      <c r="A13" s="8" t="s">
        <v>125</v>
      </c>
      <c r="B13" s="7" t="s">
        <v>126</v>
      </c>
      <c r="C13" s="1"/>
    </row>
    <row r="14" spans="1:3" ht="23.1" customHeight="1" x14ac:dyDescent="0.25">
      <c r="A14" s="8" t="s">
        <v>127</v>
      </c>
      <c r="B14" s="7" t="s">
        <v>128</v>
      </c>
      <c r="C14" s="1"/>
    </row>
    <row r="15" spans="1:3" ht="23.1" customHeight="1" x14ac:dyDescent="0.25">
      <c r="A15" s="8" t="s">
        <v>129</v>
      </c>
      <c r="B15" s="7" t="s">
        <v>130</v>
      </c>
      <c r="C15" s="1"/>
    </row>
    <row r="16" spans="1:3" ht="23.1" customHeight="1" x14ac:dyDescent="0.25">
      <c r="A16" s="8" t="s">
        <v>131</v>
      </c>
      <c r="B16" s="7" t="s">
        <v>132</v>
      </c>
      <c r="C16" s="1"/>
    </row>
    <row r="17" spans="1:3" ht="23.1" customHeight="1" x14ac:dyDescent="0.25">
      <c r="A17" s="8" t="s">
        <v>133</v>
      </c>
      <c r="B17" s="7" t="s">
        <v>134</v>
      </c>
      <c r="C17" s="1"/>
    </row>
    <row r="18" spans="1:3" ht="23.1" customHeight="1" x14ac:dyDescent="0.25">
      <c r="A18" s="7">
        <v>212</v>
      </c>
      <c r="B18" s="7" t="s">
        <v>135</v>
      </c>
      <c r="C18" s="1"/>
    </row>
    <row r="19" spans="1:3" ht="33.950000000000003" customHeight="1" x14ac:dyDescent="0.25">
      <c r="A19" s="7">
        <v>213</v>
      </c>
      <c r="B19" s="7" t="s">
        <v>136</v>
      </c>
      <c r="C19" s="1"/>
    </row>
    <row r="20" spans="1:3" ht="23.1" customHeight="1" x14ac:dyDescent="0.25">
      <c r="A20" s="7" t="s">
        <v>137</v>
      </c>
      <c r="B20" s="7" t="s">
        <v>138</v>
      </c>
      <c r="C20" s="1"/>
    </row>
    <row r="21" spans="1:3" ht="23.1" customHeight="1" x14ac:dyDescent="0.25">
      <c r="A21" s="7">
        <v>216</v>
      </c>
      <c r="B21" s="7" t="s">
        <v>139</v>
      </c>
      <c r="C21" s="1"/>
    </row>
    <row r="22" spans="1:3" ht="23.1" customHeight="1" x14ac:dyDescent="0.25">
      <c r="A22" s="7">
        <v>221</v>
      </c>
      <c r="B22" s="7" t="s">
        <v>140</v>
      </c>
      <c r="C22" s="1"/>
    </row>
    <row r="23" spans="1:3" ht="23.1" customHeight="1" x14ac:dyDescent="0.25">
      <c r="A23" s="7">
        <v>223</v>
      </c>
      <c r="B23" s="7" t="s">
        <v>141</v>
      </c>
      <c r="C23" s="1"/>
    </row>
    <row r="24" spans="1:3" ht="23.1" customHeight="1" x14ac:dyDescent="0.25">
      <c r="A24" s="7">
        <v>225</v>
      </c>
      <c r="B24" s="7" t="s">
        <v>142</v>
      </c>
      <c r="C24" s="1"/>
    </row>
    <row r="25" spans="1:3" ht="23.1" customHeight="1" x14ac:dyDescent="0.25">
      <c r="A25" s="7">
        <v>249</v>
      </c>
      <c r="B25" s="7" t="s">
        <v>143</v>
      </c>
      <c r="C25" s="1"/>
    </row>
    <row r="26" spans="1:3" ht="15.75" thickBot="1" x14ac:dyDescent="0.3"/>
    <row r="27" spans="1:3" ht="30" customHeight="1" thickBot="1" x14ac:dyDescent="0.3">
      <c r="B27" s="10" t="s">
        <v>119</v>
      </c>
      <c r="C27" s="11">
        <f>SUM(C11:C25)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1D67-CE13-0D4D-BCE5-49D87812F356}">
  <dimension ref="A1:C25"/>
  <sheetViews>
    <sheetView topLeftCell="A10" zoomScale="130" zoomScaleNormal="130" workbookViewId="0">
      <selection activeCell="A24" sqref="A24:XFD26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144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8" t="s">
        <v>146</v>
      </c>
      <c r="B11" s="7" t="s">
        <v>147</v>
      </c>
      <c r="C11" s="1"/>
    </row>
    <row r="12" spans="1:3" ht="23.1" customHeight="1" x14ac:dyDescent="0.25">
      <c r="A12" s="8" t="s">
        <v>148</v>
      </c>
      <c r="B12" s="7" t="s">
        <v>149</v>
      </c>
      <c r="C12" s="1"/>
    </row>
    <row r="13" spans="1:3" ht="23.1" customHeight="1" x14ac:dyDescent="0.25">
      <c r="A13" s="8" t="s">
        <v>150</v>
      </c>
      <c r="B13" s="7" t="s">
        <v>151</v>
      </c>
      <c r="C13" s="1"/>
    </row>
    <row r="14" spans="1:3" ht="23.1" customHeight="1" x14ac:dyDescent="0.25">
      <c r="A14" s="8" t="s">
        <v>152</v>
      </c>
      <c r="B14" s="7" t="s">
        <v>153</v>
      </c>
      <c r="C14" s="1"/>
    </row>
    <row r="15" spans="1:3" ht="23.1" customHeight="1" x14ac:dyDescent="0.25">
      <c r="A15" s="8" t="s">
        <v>154</v>
      </c>
      <c r="B15" s="7" t="s">
        <v>155</v>
      </c>
      <c r="C15" s="1"/>
    </row>
    <row r="16" spans="1:3" ht="23.1" customHeight="1" x14ac:dyDescent="0.25">
      <c r="A16" s="8" t="s">
        <v>156</v>
      </c>
      <c r="B16" s="7" t="s">
        <v>157</v>
      </c>
      <c r="C16" s="1"/>
    </row>
    <row r="17" spans="1:3" ht="23.1" customHeight="1" x14ac:dyDescent="0.25">
      <c r="A17" s="8" t="s">
        <v>158</v>
      </c>
      <c r="B17" s="7" t="s">
        <v>159</v>
      </c>
      <c r="C17" s="1"/>
    </row>
    <row r="18" spans="1:3" ht="23.1" customHeight="1" x14ac:dyDescent="0.25">
      <c r="A18" s="7">
        <v>155</v>
      </c>
      <c r="B18" s="7" t="s">
        <v>160</v>
      </c>
      <c r="C18" s="1"/>
    </row>
    <row r="19" spans="1:3" ht="23.1" customHeight="1" x14ac:dyDescent="0.25">
      <c r="A19" s="7">
        <v>160</v>
      </c>
      <c r="B19" s="7" t="s">
        <v>161</v>
      </c>
      <c r="C19" s="1"/>
    </row>
    <row r="20" spans="1:3" ht="23.1" customHeight="1" x14ac:dyDescent="0.25">
      <c r="A20" s="7">
        <v>164</v>
      </c>
      <c r="B20" s="7" t="s">
        <v>162</v>
      </c>
      <c r="C20" s="1"/>
    </row>
    <row r="21" spans="1:3" ht="23.1" customHeight="1" x14ac:dyDescent="0.25">
      <c r="A21" s="7">
        <v>167</v>
      </c>
      <c r="B21" s="7" t="s">
        <v>163</v>
      </c>
      <c r="C21" s="1"/>
    </row>
    <row r="22" spans="1:3" ht="23.1" customHeight="1" x14ac:dyDescent="0.25">
      <c r="A22" s="7">
        <v>206</v>
      </c>
      <c r="B22" s="7" t="s">
        <v>164</v>
      </c>
      <c r="C22" s="1"/>
    </row>
    <row r="23" spans="1:3" ht="23.1" customHeight="1" x14ac:dyDescent="0.25">
      <c r="A23" s="7">
        <v>262</v>
      </c>
      <c r="B23" s="7" t="s">
        <v>165</v>
      </c>
      <c r="C23" s="1"/>
    </row>
    <row r="24" spans="1:3" ht="15.75" thickBot="1" x14ac:dyDescent="0.3"/>
    <row r="25" spans="1:3" ht="30" customHeight="1" thickBot="1" x14ac:dyDescent="0.3">
      <c r="B25" s="10" t="s">
        <v>145</v>
      </c>
      <c r="C25" s="11">
        <f>SUM(C11:C23)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F958-5DC3-6744-8CBF-E81B7E2EC910}">
  <dimension ref="A1:C17"/>
  <sheetViews>
    <sheetView topLeftCell="A8" zoomScale="130" zoomScaleNormal="130" workbookViewId="0">
      <selection activeCell="C21" sqref="C21"/>
    </sheetView>
  </sheetViews>
  <sheetFormatPr defaultColWidth="10.875" defaultRowHeight="15" x14ac:dyDescent="0.25"/>
  <cols>
    <col min="1" max="1" width="26.875" style="2" customWidth="1"/>
    <col min="2" max="2" width="30.1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166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23.1" customHeight="1" x14ac:dyDescent="0.25">
      <c r="A11" s="8" t="s">
        <v>168</v>
      </c>
      <c r="B11" s="7" t="s">
        <v>169</v>
      </c>
      <c r="C11" s="1"/>
    </row>
    <row r="12" spans="1:3" ht="23.1" customHeight="1" x14ac:dyDescent="0.25">
      <c r="A12" s="8" t="s">
        <v>170</v>
      </c>
      <c r="B12" s="7" t="s">
        <v>171</v>
      </c>
      <c r="C12" s="1"/>
    </row>
    <row r="13" spans="1:3" ht="23.1" customHeight="1" x14ac:dyDescent="0.25">
      <c r="A13" s="8" t="s">
        <v>172</v>
      </c>
      <c r="B13" s="7" t="s">
        <v>173</v>
      </c>
      <c r="C13" s="1"/>
    </row>
    <row r="14" spans="1:3" ht="23.1" customHeight="1" x14ac:dyDescent="0.25">
      <c r="A14" s="8" t="s">
        <v>174</v>
      </c>
      <c r="B14" s="7" t="s">
        <v>175</v>
      </c>
      <c r="C14" s="1"/>
    </row>
    <row r="15" spans="1:3" ht="23.1" customHeight="1" x14ac:dyDescent="0.25">
      <c r="A15" s="8" t="s">
        <v>176</v>
      </c>
      <c r="B15" s="7" t="s">
        <v>177</v>
      </c>
      <c r="C15" s="1"/>
    </row>
    <row r="16" spans="1:3" ht="15.75" thickBot="1" x14ac:dyDescent="0.3"/>
    <row r="17" spans="2:3" ht="30" customHeight="1" thickBot="1" x14ac:dyDescent="0.3">
      <c r="B17" s="10" t="s">
        <v>167</v>
      </c>
      <c r="C17" s="11">
        <f>SUM(C11:C15)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9D1D-8437-6943-8B9C-3C4955802910}">
  <dimension ref="A1:C13"/>
  <sheetViews>
    <sheetView zoomScale="130" zoomScaleNormal="130" workbookViewId="0">
      <selection activeCell="B18" sqref="B18"/>
    </sheetView>
  </sheetViews>
  <sheetFormatPr defaultColWidth="10.875" defaultRowHeight="15" x14ac:dyDescent="0.25"/>
  <cols>
    <col min="1" max="1" width="24.875" style="2" customWidth="1"/>
    <col min="2" max="2" width="33.625" style="2" customWidth="1"/>
    <col min="3" max="3" width="30.5" style="2" customWidth="1"/>
    <col min="4" max="5" width="24.125" style="2" customWidth="1"/>
    <col min="6" max="16384" width="10.875" style="2"/>
  </cols>
  <sheetData>
    <row r="1" spans="1:3" x14ac:dyDescent="0.25">
      <c r="A1" s="13" t="s">
        <v>1</v>
      </c>
      <c r="B1" s="13"/>
      <c r="C1" s="13"/>
    </row>
    <row r="2" spans="1:3" x14ac:dyDescent="0.25">
      <c r="A2" s="13" t="s">
        <v>0</v>
      </c>
      <c r="B2" s="13"/>
      <c r="C2" s="13"/>
    </row>
    <row r="3" spans="1:3" x14ac:dyDescent="0.25">
      <c r="A3" s="3"/>
      <c r="B3" s="3"/>
      <c r="C3" s="3"/>
    </row>
    <row r="4" spans="1:3" ht="15" customHeight="1" x14ac:dyDescent="0.25">
      <c r="A4" s="14" t="s">
        <v>2</v>
      </c>
      <c r="B4" s="14"/>
      <c r="C4" s="14"/>
    </row>
    <row r="5" spans="1:3" ht="15" customHeight="1" x14ac:dyDescent="0.25">
      <c r="A5" s="14"/>
      <c r="B5" s="14"/>
      <c r="C5" s="14"/>
    </row>
    <row r="6" spans="1:3" x14ac:dyDescent="0.25">
      <c r="A6" s="14"/>
      <c r="B6" s="14"/>
      <c r="C6" s="14"/>
    </row>
    <row r="7" spans="1:3" ht="15.75" thickBot="1" x14ac:dyDescent="0.3">
      <c r="A7" s="9"/>
      <c r="B7" s="9"/>
      <c r="C7" s="9"/>
    </row>
    <row r="8" spans="1:3" ht="19.5" thickBot="1" x14ac:dyDescent="0.3">
      <c r="A8" s="12" t="s">
        <v>52</v>
      </c>
      <c r="B8" s="9"/>
      <c r="C8" s="9"/>
    </row>
    <row r="9" spans="1:3" x14ac:dyDescent="0.25">
      <c r="A9" s="4"/>
      <c r="B9" s="4"/>
      <c r="C9" s="4"/>
    </row>
    <row r="10" spans="1:3" ht="24" customHeight="1" x14ac:dyDescent="0.25">
      <c r="A10" s="5" t="s">
        <v>4</v>
      </c>
      <c r="B10" s="6" t="s">
        <v>3</v>
      </c>
      <c r="C10" s="5" t="s">
        <v>5</v>
      </c>
    </row>
    <row r="11" spans="1:3" ht="35.1" customHeight="1" x14ac:dyDescent="0.25">
      <c r="A11" s="8" t="s">
        <v>54</v>
      </c>
      <c r="B11" s="7" t="s">
        <v>55</v>
      </c>
      <c r="C11" s="1"/>
    </row>
    <row r="12" spans="1:3" ht="15.75" thickBot="1" x14ac:dyDescent="0.3"/>
    <row r="13" spans="1:3" ht="30" customHeight="1" thickBot="1" x14ac:dyDescent="0.3">
      <c r="B13" s="10" t="s">
        <v>53</v>
      </c>
      <c r="C13" s="11">
        <f>SUM(C11:C11)</f>
        <v>0</v>
      </c>
    </row>
  </sheetData>
  <sheetProtection algorithmName="SHA-512" hashValue="+QVUR8KV3itIT1NYK3dxBAgIi+vLPzpLNmsb4Huq8fAanaBj45sSAV4U2LrdHLvucA12hyOCmMfZChYcz5GVFg==" saltValue="w0y+vdBcauSYuzdWseaNsw==" spinCount="100000" sheet="1" objects="1" scenarios="1"/>
  <mergeCells count="3">
    <mergeCell ref="A1:C1"/>
    <mergeCell ref="A2:C2"/>
    <mergeCell ref="A4:C6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a489105c0ebbf4efecb72357220e54c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61fe778ce7fe8b4221f6998fa8d11b09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1C8D8822-ACF2-450A-AACC-7ABFAE2225CC}"/>
</file>

<file path=customXml/itemProps2.xml><?xml version="1.0" encoding="utf-8"?>
<ds:datastoreItem xmlns:ds="http://schemas.openxmlformats.org/officeDocument/2006/customXml" ds:itemID="{7427DE47-17FA-43EF-AC94-74B8D3C52350}"/>
</file>

<file path=customXml/itemProps3.xml><?xml version="1.0" encoding="utf-8"?>
<ds:datastoreItem xmlns:ds="http://schemas.openxmlformats.org/officeDocument/2006/customXml" ds:itemID="{6D20D0D1-6864-4677-9B02-915503219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Bundle 1</vt:lpstr>
      <vt:lpstr>Bundle 2</vt:lpstr>
      <vt:lpstr>Bundle 3</vt:lpstr>
      <vt:lpstr>Bundle 4</vt:lpstr>
      <vt:lpstr>Bundle 5</vt:lpstr>
      <vt:lpstr>Bundle 6</vt:lpstr>
      <vt:lpstr>Bundle 7</vt:lpstr>
      <vt:lpstr>Bundle 8</vt:lpstr>
      <vt:lpstr>Bundle 9</vt:lpstr>
      <vt:lpstr>Bundle 10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Miranda-Nieves</dc:creator>
  <cp:lastModifiedBy>Maria I. Ortiz Rivera</cp:lastModifiedBy>
  <cp:lastPrinted>2022-01-28T12:01:40Z</cp:lastPrinted>
  <dcterms:created xsi:type="dcterms:W3CDTF">2021-10-07T17:34:34Z</dcterms:created>
  <dcterms:modified xsi:type="dcterms:W3CDTF">2022-01-28T12:02:10Z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